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\AppData\Local\Temp\ezdpuw\20241210152747956\"/>
    </mc:Choice>
  </mc:AlternateContent>
  <xr:revisionPtr revIDLastSave="0" documentId="13_ncr:1_{E86C5197-D2D5-4D57-9CA3-D0AA7E07A0E1}" xr6:coauthVersionLast="47" xr6:coauthVersionMax="47" xr10:uidLastSave="{00000000-0000-0000-0000-000000000000}"/>
  <bookViews>
    <workbookView xWindow="-120" yWindow="-120" windowWidth="29040" windowHeight="15720" xr2:uid="{9F721992-DFF8-4095-A307-BC862857851D}"/>
  </bookViews>
  <sheets>
    <sheet name="korekta planu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G34" i="1" l="1"/>
  <c r="G33" i="1" s="1"/>
  <c r="G32" i="1" s="1"/>
  <c r="G31" i="1" s="1"/>
  <c r="G30" i="1" s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6" i="1"/>
  <c r="G58" i="1"/>
  <c r="G59" i="1"/>
  <c r="G61" i="1"/>
  <c r="G63" i="1"/>
  <c r="G64" i="1"/>
  <c r="G66" i="1"/>
  <c r="G67" i="1"/>
  <c r="G68" i="1"/>
  <c r="G69" i="1"/>
  <c r="G70" i="1"/>
  <c r="G71" i="1"/>
  <c r="G72" i="1"/>
  <c r="G73" i="1"/>
  <c r="F29" i="1" l="1"/>
  <c r="G29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13" i="1"/>
  <c r="F12" i="1"/>
  <c r="E62" i="1"/>
  <c r="G62" i="1" s="1"/>
  <c r="E55" i="1"/>
  <c r="D40" i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E31" i="1"/>
  <c r="E29" i="1" s="1"/>
  <c r="E12" i="1"/>
  <c r="F11" i="1" l="1"/>
  <c r="E60" i="1"/>
  <c r="G60" i="1" s="1"/>
  <c r="E11" i="1"/>
  <c r="E57" i="1"/>
  <c r="G55" i="1"/>
  <c r="G12" i="1"/>
  <c r="G11" i="1" s="1"/>
  <c r="E41" i="1" l="1"/>
  <c r="G57" i="1"/>
  <c r="G41" i="1" l="1"/>
  <c r="E40" i="1"/>
  <c r="G40" i="1" l="1"/>
  <c r="E65" i="1"/>
  <c r="G6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Jagielski Piotr</author>
    <author>Piotr Jagielski</author>
    <author>Żarnowska Hanna</author>
  </authors>
  <commentList>
    <comment ref="E34" authorId="0" shapeId="0" xr:uid="{CBAF7252-C0FB-4F98-9572-22D69C023CC6}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wartość komórki nie może być większa niż wykazana w wierszu 22.</t>
        </r>
      </text>
    </comment>
    <comment ref="E47" authorId="1" shapeId="0" xr:uid="{D7FAB37E-127B-4B0E-9D96-A6C056C07420}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Uczelnia wypłaca wynagrodzenia z innych tytułów niż wynikające ze stosunku pracy. Kwota wpisana nie może być równa lub większa niż wpisana w wierszu 30.</t>
        </r>
      </text>
    </comment>
    <comment ref="E48" authorId="0" shapeId="0" xr:uid="{9DD1309C-94E7-42BA-9803-4F821A184F6A}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Wartość wiersza nie może być mniejsza niż suma wierszy 33 i 35-37.</t>
        </r>
      </text>
    </comment>
    <comment ref="E53" authorId="2" shapeId="0" xr:uid="{7FEE9270-753D-4998-8E44-A8DD43D570D0}">
      <text>
        <r>
          <rPr>
            <b/>
            <sz val="9"/>
            <color indexed="81"/>
            <rFont val="Tahoma"/>
            <family val="2"/>
            <charset val="238"/>
          </rPr>
          <t>Żarnowska Hanna:</t>
        </r>
        <r>
          <rPr>
            <sz val="9"/>
            <color indexed="81"/>
            <rFont val="Tahoma"/>
            <family val="2"/>
            <charset val="238"/>
          </rPr>
          <t xml:space="preserve">
należy wykazac stypendia, o których mowa w art. 209 ust. 1 ustawy Prawo o szkolnictwie wyższym i nauce, w tym zwiększenie, o którym mowa w art. 209 ust. 7</t>
        </r>
      </text>
    </comment>
    <comment ref="E57" authorId="0" shapeId="0" xr:uid="{06D2E56C-7C8C-449D-BEA6-2CD65567061E}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Wartść nie może być mniejsza niż suma wierszy 42 i 43</t>
        </r>
      </text>
    </comment>
  </commentList>
</comments>
</file>

<file path=xl/sharedStrings.xml><?xml version="1.0" encoding="utf-8"?>
<sst xmlns="http://schemas.openxmlformats.org/spreadsheetml/2006/main" count="101" uniqueCount="94">
  <si>
    <t>nazwa uczelni</t>
  </si>
  <si>
    <t>Plan rzeczowo-finansowy na rok ..</t>
  </si>
  <si>
    <t xml:space="preserve"> </t>
  </si>
  <si>
    <t>WYSZCZEGÓLNIENIE</t>
  </si>
  <si>
    <t>Plan na ….. rok</t>
  </si>
  <si>
    <t>Korekta planu zwiększenie +/ zmniejszenie -</t>
  </si>
  <si>
    <t>Plan na po zmianach</t>
  </si>
  <si>
    <t>01</t>
  </si>
  <si>
    <t>02</t>
  </si>
  <si>
    <t>Subwencja na utrzymanie potencjału dydaktycznego i badawczego</t>
  </si>
  <si>
    <t>03</t>
  </si>
  <si>
    <t>w tym środki subwencji inwestycyjnej przeznaczone na działalność bieżącą</t>
  </si>
  <si>
    <t>03a</t>
  </si>
  <si>
    <t>Dotacje z budżetu państwa</t>
  </si>
  <si>
    <t>04</t>
  </si>
  <si>
    <t>Środki z budżetów jednostek samorządu terytorialnego lub ich związków</t>
  </si>
  <si>
    <t>05</t>
  </si>
  <si>
    <t>Opłaty za świadczone usługi edukacyjne</t>
  </si>
  <si>
    <t>06</t>
  </si>
  <si>
    <t>w tym na studiach niestacjonarnych</t>
  </si>
  <si>
    <t>07</t>
  </si>
  <si>
    <t xml:space="preserve">Środki na realizację projektów finansowanych przez Narodowe Centrum Badań i Rozwoju </t>
  </si>
  <si>
    <t>08</t>
  </si>
  <si>
    <t>Środki na realizację projektów finansowanych przez Narodowe Centrum Nauki</t>
  </si>
  <si>
    <t>09</t>
  </si>
  <si>
    <t>Środki na realizację przedsięwzięć współfinansowanych ze środków pochodzących ze źródeł zagranicznych</t>
  </si>
  <si>
    <t>10</t>
  </si>
  <si>
    <t>w tym środki pochodzące ze źródeł zagranicznych, niepodlegające zwrotowi</t>
  </si>
  <si>
    <t>11</t>
  </si>
  <si>
    <t>Sprzedaż pozostałych prac i usług badawczych i rozwojowych</t>
  </si>
  <si>
    <t>12</t>
  </si>
  <si>
    <t>Środki na realizację programów lub przedsięwzięć ustanowionych przez ministra właściwego do spraw szkolnictwa wyższego i nauki</t>
  </si>
  <si>
    <t>13</t>
  </si>
  <si>
    <t>Pozostałe przychody z podstawowej działalności operacyjnej</t>
  </si>
  <si>
    <t>14</t>
  </si>
  <si>
    <t>w tym opłaty za korzystanie z domów i stołówek studenckich</t>
  </si>
  <si>
    <t>15</t>
  </si>
  <si>
    <t>Przychody ogółem z działalności gospodarczej wyodrębnionej</t>
  </si>
  <si>
    <t>16</t>
  </si>
  <si>
    <t>Koszt wytworzenia świadczeń na własne potrzeby jednostki</t>
  </si>
  <si>
    <t>17</t>
  </si>
  <si>
    <t>18</t>
  </si>
  <si>
    <t>Przychody ze sprzedaży towarów i materiałów</t>
  </si>
  <si>
    <t>19</t>
  </si>
  <si>
    <t>Pozostałe przychody operacyjne (21+22)</t>
  </si>
  <si>
    <t>20</t>
  </si>
  <si>
    <t>z tego</t>
  </si>
  <si>
    <t>zysk z tytułu rozchodu niefinansowych aktywów trwałych</t>
  </si>
  <si>
    <t>21</t>
  </si>
  <si>
    <t>inne pozostałe przychody operacyjne</t>
  </si>
  <si>
    <t>22</t>
  </si>
  <si>
    <t>w tym równowartość rocznych odpisów amortyzacyjnych środków trwałych oraz wartości niematerialnych i prawnych sfinansowanych z dotacji celowych, subwencji, a także otrzymanych nieodpłatnie z innych źródeł</t>
  </si>
  <si>
    <r>
      <t>cd. działu I.  Rachunek zysków i strat</t>
    </r>
    <r>
      <rPr>
        <sz val="9"/>
        <rFont val="Calibri"/>
        <family val="2"/>
        <charset val="238"/>
        <scheme val="minor"/>
      </rPr>
      <t xml:space="preserve">  –  w tysiącach złotych z jednym znakiem po przecinku</t>
    </r>
  </si>
  <si>
    <r>
      <t xml:space="preserve">B. Koszty działalności operacyjnej </t>
    </r>
    <r>
      <rPr>
        <sz val="9"/>
        <rFont val="Calibri"/>
        <family val="2"/>
        <charset val="238"/>
        <scheme val="minor"/>
      </rPr>
      <t>(25+44)</t>
    </r>
  </si>
  <si>
    <r>
      <t xml:space="preserve">Koszty podstawowej działalności operacyjnej </t>
    </r>
    <r>
      <rPr>
        <sz val="9"/>
        <rFont val="Calibri"/>
        <family val="2"/>
        <charset val="238"/>
        <scheme val="minor"/>
      </rPr>
      <t xml:space="preserve"> (41)</t>
    </r>
  </si>
  <si>
    <t>Amortyzacja</t>
  </si>
  <si>
    <t>Zużycie materiałów i energii</t>
  </si>
  <si>
    <t>Usługi obce</t>
  </si>
  <si>
    <t>Podatki i opłaty</t>
  </si>
  <si>
    <t>Wynagrodzenia</t>
  </si>
  <si>
    <t>w tym wynikające ze stosunku pracy</t>
  </si>
  <si>
    <t>Ubezpieczenia społeczne i inne świadczenia</t>
  </si>
  <si>
    <t>w tym</t>
  </si>
  <si>
    <t>składki z tytułu ubezpieczeń społecznych i funduszu pracy</t>
  </si>
  <si>
    <t xml:space="preserve">w tym </t>
  </si>
  <si>
    <t>składki z tytułu ubezpieczeń społecznych wypłacane od stypendiów doktoranckich w szkołach doktorskich</t>
  </si>
  <si>
    <t>odpis na zakładowy fundusz świadczeń socjalnych</t>
  </si>
  <si>
    <t>odpis na własny fundusz na stypendia</t>
  </si>
  <si>
    <t>stypendia doktoranckie w szkołach doktorskich</t>
  </si>
  <si>
    <t>Pozostałe koszty rodzajowe</t>
  </si>
  <si>
    <t>Ogółem koszty rodzajowe (26+27+28+29+30+32+38)</t>
  </si>
  <si>
    <t>Zmiana stanu produktów (zwiększenia – wartość ujemna, zmniejszenia − wartość dodatnia)</t>
  </si>
  <si>
    <t>Ogółem koszty własne podstawowej działalności operacyjnej (39+40)</t>
  </si>
  <si>
    <t>koszty utrzymania domów i stołówek studenckich</t>
  </si>
  <si>
    <t>koszty działalności gospodarczej wyodrębnionej</t>
  </si>
  <si>
    <r>
      <t xml:space="preserve">Pozostałe koszty </t>
    </r>
    <r>
      <rPr>
        <sz val="9"/>
        <rFont val="Calibri"/>
        <family val="2"/>
        <charset val="238"/>
        <scheme val="minor"/>
      </rPr>
      <t>(45+46)</t>
    </r>
  </si>
  <si>
    <t xml:space="preserve">Wartość sprzedanych towarów i materiałów </t>
  </si>
  <si>
    <t>Pozostałe koszty operacyjne (47+48)</t>
  </si>
  <si>
    <t>strata z tytułu rozchodu niefinansowych aktywów trwałych</t>
  </si>
  <si>
    <t>inne pozostałe koszty operacyjne</t>
  </si>
  <si>
    <r>
      <t xml:space="preserve">C. Zysk (strata) z działalności operacyjnej </t>
    </r>
    <r>
      <rPr>
        <sz val="9"/>
        <rFont val="Calibri"/>
        <family val="2"/>
        <charset val="238"/>
        <scheme val="minor"/>
      </rPr>
      <t xml:space="preserve"> (01−24)</t>
    </r>
  </si>
  <si>
    <t>D. Przychody finansowe</t>
  </si>
  <si>
    <t xml:space="preserve">w tym odsetki uzyskane </t>
  </si>
  <si>
    <t>E. Koszty finansowe</t>
  </si>
  <si>
    <t>w tym odsetki zapłacone</t>
  </si>
  <si>
    <t>F. Zysk (strata) brutto (49+50-52)</t>
  </si>
  <si>
    <t>G.  Podatek dochodowy</t>
  </si>
  <si>
    <t>H.  Pozostałe obowiązkowe zmniejszenia zysku (zwiększenia straty)</t>
  </si>
  <si>
    <t>I. Zysk (strata) netto (54-55-56)</t>
  </si>
  <si>
    <t>Akademia Sztuk Teatralnych im. Stanisława Wyspiańskiego w Krakowie</t>
  </si>
  <si>
    <r>
      <t>A.  Przychody z działalności operacyjnej</t>
    </r>
    <r>
      <rPr>
        <sz val="9"/>
        <rFont val="Calibri"/>
        <family val="2"/>
        <charset val="238"/>
        <scheme val="minor"/>
      </rPr>
      <t xml:space="preserve"> (02+18)</t>
    </r>
  </si>
  <si>
    <r>
      <t xml:space="preserve">Przychody z </t>
    </r>
    <r>
      <rPr>
        <b/>
        <sz val="9"/>
        <color indexed="8"/>
        <rFont val="Calibri"/>
        <family val="2"/>
        <charset val="238"/>
        <scheme val="minor"/>
      </rPr>
      <t>podstawowej</t>
    </r>
    <r>
      <rPr>
        <b/>
        <sz val="9"/>
        <rFont val="Calibri"/>
        <family val="2"/>
        <charset val="238"/>
        <scheme val="minor"/>
      </rPr>
      <t xml:space="preserve"> działalności operacyjnej</t>
    </r>
    <r>
      <rPr>
        <sz val="9"/>
        <rFont val="Calibri"/>
        <family val="2"/>
        <charset val="238"/>
        <scheme val="minor"/>
      </rPr>
      <t xml:space="preserve"> (03+04+05+06+08+09+10+12+13+14+16+17)</t>
    </r>
  </si>
  <si>
    <r>
      <t xml:space="preserve">Pozostałe przychody  </t>
    </r>
    <r>
      <rPr>
        <sz val="9"/>
        <rFont val="Calibri"/>
        <family val="2"/>
        <charset val="238"/>
        <scheme val="minor"/>
      </rPr>
      <t>(19+20)</t>
    </r>
  </si>
  <si>
    <t>Załącznik nr 6 do Instrukcji i wytycznych do sporządzania Planu Rzeczowo-Finansowego 
oraz zasady jego korekt w Akademii Sztuk Teatralnych im. Stanisława Wyspiańskiego w Krakowie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</si>
</sst>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6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color indexed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b/>
      <sz val="9"/>
      <color indexed="8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6" fillId="0" borderId="0"/>
    <xf numFmtId="0" fontId="13" fillId="0" borderId="0"/>
    <xf numFmtId="0" fontId="7" fillId="0" borderId="0"/>
  </cellStyleXfs>
  <cellXfs count="84">
    <xf numFmtId="0" fontId="0" fillId="0" borderId="0" xfId="0"/>
    <xf numFmtId="0" fontId="8" fillId="0" borderId="0" xfId="1" applyFont="1" applyAlignment="1">
      <alignment horizontal="center"/>
    </xf>
    <xf numFmtId="0" fontId="10" fillId="0" borderId="0" xfId="1" applyFont="1"/>
    <xf numFmtId="0" fontId="11" fillId="0" borderId="0" xfId="0" applyFont="1"/>
    <xf numFmtId="0" fontId="8" fillId="0" borderId="0" xfId="1" applyFont="1"/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wrapText="1"/>
    </xf>
    <xf numFmtId="0" fontId="8" fillId="0" borderId="1" xfId="2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8" fillId="0" borderId="1" xfId="1" quotePrefix="1" applyFont="1" applyBorder="1" applyAlignment="1">
      <alignment horizontal="center" vertical="center" wrapText="1"/>
    </xf>
    <xf numFmtId="164" fontId="9" fillId="0" borderId="1" xfId="1" quotePrefix="1" applyNumberFormat="1" applyFont="1" applyBorder="1" applyAlignment="1">
      <alignment horizontal="right" vertical="center" wrapText="1"/>
    </xf>
    <xf numFmtId="164" fontId="9" fillId="0" borderId="1" xfId="1" applyNumberFormat="1" applyFont="1" applyBorder="1" applyAlignment="1">
      <alignment horizontal="right" vertical="center"/>
    </xf>
    <xf numFmtId="164" fontId="11" fillId="0" borderId="1" xfId="0" applyNumberFormat="1" applyFont="1" applyBorder="1"/>
    <xf numFmtId="164" fontId="8" fillId="0" borderId="1" xfId="1" applyNumberFormat="1" applyFont="1" applyBorder="1" applyAlignment="1" applyProtection="1">
      <alignment horizontal="right" vertical="center"/>
      <protection locked="0"/>
    </xf>
    <xf numFmtId="0" fontId="8" fillId="0" borderId="0" xfId="1" applyFont="1" applyAlignment="1">
      <alignment horizontal="center" wrapText="1"/>
    </xf>
    <xf numFmtId="0" fontId="12" fillId="0" borderId="1" xfId="0" applyFont="1" applyBorder="1"/>
    <xf numFmtId="164" fontId="12" fillId="0" borderId="1" xfId="0" applyNumberFormat="1" applyFont="1" applyBorder="1"/>
    <xf numFmtId="164" fontId="8" fillId="0" borderId="1" xfId="1" applyNumberFormat="1" applyFont="1" applyBorder="1" applyAlignment="1" applyProtection="1">
      <alignment vertical="center"/>
      <protection locked="0"/>
    </xf>
    <xf numFmtId="164" fontId="8" fillId="0" borderId="1" xfId="1" applyNumberFormat="1" applyFont="1" applyBorder="1" applyAlignment="1">
      <alignment vertical="center"/>
    </xf>
    <xf numFmtId="164" fontId="8" fillId="0" borderId="1" xfId="0" applyNumberFormat="1" applyFont="1" applyBorder="1" applyAlignment="1" applyProtection="1">
      <alignment horizontal="right"/>
      <protection locked="0"/>
    </xf>
    <xf numFmtId="164" fontId="9" fillId="0" borderId="1" xfId="1" applyNumberFormat="1" applyFont="1" applyBorder="1" applyAlignment="1">
      <alignment vertical="center" wrapText="1"/>
    </xf>
    <xf numFmtId="164" fontId="9" fillId="0" borderId="1" xfId="1" applyNumberFormat="1" applyFont="1" applyBorder="1" applyAlignment="1" applyProtection="1">
      <alignment vertical="center"/>
      <protection locked="0"/>
    </xf>
    <xf numFmtId="0" fontId="11" fillId="0" borderId="1" xfId="0" applyFont="1" applyBorder="1" applyAlignment="1">
      <alignment horizontal="center"/>
    </xf>
    <xf numFmtId="0" fontId="9" fillId="0" borderId="0" xfId="1" applyFont="1" applyAlignment="1">
      <alignment horizontal="left" wrapText="1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top" wrapText="1"/>
      <protection locked="0"/>
    </xf>
    <xf numFmtId="0" fontId="9" fillId="0" borderId="0" xfId="1" applyFont="1" applyAlignment="1">
      <alignment horizontal="left" vertical="center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left" wrapText="1"/>
    </xf>
    <xf numFmtId="2" fontId="11" fillId="0" borderId="1" xfId="0" applyNumberFormat="1" applyFont="1" applyBorder="1" applyAlignment="1">
      <alignment vertical="center" wrapText="1"/>
    </xf>
    <xf numFmtId="164" fontId="8" fillId="0" borderId="1" xfId="1" applyNumberFormat="1" applyFont="1" applyBorder="1" applyAlignment="1" applyProtection="1">
      <alignment horizontal="right" vertical="center" wrapText="1"/>
      <protection locked="0"/>
    </xf>
    <xf numFmtId="164" fontId="9" fillId="0" borderId="1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wrapText="1"/>
    </xf>
    <xf numFmtId="0" fontId="8" fillId="0" borderId="6" xfId="1" applyFont="1" applyBorder="1" applyAlignment="1">
      <alignment horizontal="center" wrapText="1"/>
    </xf>
    <xf numFmtId="0" fontId="8" fillId="0" borderId="2" xfId="1" applyFont="1" applyBorder="1" applyAlignment="1">
      <alignment horizontal="center" wrapText="1"/>
    </xf>
    <xf numFmtId="0" fontId="9" fillId="0" borderId="3" xfId="1" applyFont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 wrapText="1" indent="3"/>
    </xf>
    <xf numFmtId="0" fontId="8" fillId="0" borderId="6" xfId="1" applyFont="1" applyBorder="1" applyAlignment="1">
      <alignment horizontal="left" vertical="center" wrapText="1" indent="3"/>
    </xf>
    <xf numFmtId="0" fontId="8" fillId="0" borderId="2" xfId="1" applyFont="1" applyBorder="1" applyAlignment="1">
      <alignment horizontal="left" vertical="center" wrapText="1" indent="3"/>
    </xf>
    <xf numFmtId="0" fontId="8" fillId="0" borderId="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 wrapText="1" indent="2"/>
    </xf>
    <xf numFmtId="0" fontId="8" fillId="0" borderId="2" xfId="1" applyFont="1" applyBorder="1" applyAlignment="1">
      <alignment horizontal="left" vertical="center" wrapText="1" indent="2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6" xfId="1" applyFont="1" applyBorder="1" applyAlignment="1" applyProtection="1">
      <alignment horizontal="left" vertical="center" wrapText="1"/>
      <protection locked="0"/>
    </xf>
    <xf numFmtId="0" fontId="8" fillId="0" borderId="2" xfId="1" applyFont="1" applyBorder="1" applyAlignment="1" applyProtection="1">
      <alignment horizontal="left" vertical="center" wrapText="1"/>
      <protection locked="0"/>
    </xf>
    <xf numFmtId="0" fontId="9" fillId="0" borderId="3" xfId="1" applyFont="1" applyBorder="1" applyAlignment="1">
      <alignment vertical="center" wrapText="1"/>
    </xf>
    <xf numFmtId="0" fontId="9" fillId="0" borderId="6" xfId="1" applyFont="1" applyBorder="1" applyAlignment="1">
      <alignment vertical="center" wrapText="1"/>
    </xf>
    <xf numFmtId="0" fontId="9" fillId="0" borderId="2" xfId="1" applyFont="1" applyBorder="1" applyAlignment="1">
      <alignment vertical="center" wrapText="1"/>
    </xf>
    <xf numFmtId="0" fontId="8" fillId="0" borderId="3" xfId="1" applyFont="1" applyBorder="1" applyAlignment="1">
      <alignment vertical="center" wrapText="1"/>
    </xf>
    <xf numFmtId="0" fontId="8" fillId="0" borderId="6" xfId="1" applyFont="1" applyBorder="1" applyAlignment="1">
      <alignment vertical="center" wrapText="1"/>
    </xf>
    <xf numFmtId="0" fontId="8" fillId="0" borderId="2" xfId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 indent="2"/>
    </xf>
    <xf numFmtId="0" fontId="9" fillId="0" borderId="0" xfId="1" applyFont="1" applyAlignment="1">
      <alignment horizontal="left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wrapText="1"/>
    </xf>
    <xf numFmtId="0" fontId="9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 indent="2"/>
    </xf>
    <xf numFmtId="0" fontId="8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 indent="2"/>
    </xf>
    <xf numFmtId="0" fontId="9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left" vertical="center" wrapText="1" indent="1"/>
    </xf>
    <xf numFmtId="0" fontId="15" fillId="0" borderId="0" xfId="0" applyFont="1" applyAlignment="1">
      <alignment horizontal="right" wrapText="1"/>
    </xf>
  </cellXfs>
  <cellStyles count="8">
    <cellStyle name="Excel Built-in Normal" xfId="2" xr:uid="{45C4B890-A94B-4F83-B421-54D05CED2188}"/>
    <cellStyle name="Excel Built-in Normal 1" xfId="7" xr:uid="{ECD0A7F4-9952-4CD9-897D-AE829FB3DE39}"/>
    <cellStyle name="Normalny" xfId="0" builtinId="0"/>
    <cellStyle name="Normalny 2" xfId="1" xr:uid="{083E2D28-2B61-48EE-AE9D-3C532B8DF993}"/>
    <cellStyle name="Normalny 2 3" xfId="3" xr:uid="{CAD2C830-2C9D-4412-A6A2-7382A35FD36B}"/>
    <cellStyle name="Normalny 2 3 2" xfId="5" xr:uid="{44AF2C00-0B96-4858-BA97-07062A57629B}"/>
    <cellStyle name="Normalny 3" xfId="4" xr:uid="{44406C9A-579A-4841-A4F0-16AD38A61AC5}"/>
    <cellStyle name="Normalny 4" xfId="6" xr:uid="{CEF3E0CF-C293-42FC-8D9C-D31C32168F92}"/>
  </cellStyles>
  <dxfs count="1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738A3-F1D9-4CF2-9A71-2A30A2BEE9A3}">
  <dimension ref="A1:G73"/>
  <sheetViews>
    <sheetView tabSelected="1" workbookViewId="0">
      <selection activeCell="F1" sqref="F1"/>
    </sheetView>
  </sheetViews>
  <sheetFormatPr defaultRowHeight="15"/>
  <cols>
    <col min="1" max="1" width="6.42578125" style="3" customWidth="1"/>
    <col min="2" max="2" width="7.42578125" style="3" customWidth="1"/>
    <col min="3" max="3" width="78.42578125" style="3" customWidth="1"/>
    <col min="4" max="4" width="5.42578125" style="3" customWidth="1"/>
    <col min="5" max="5" width="18.42578125" style="3" customWidth="1"/>
    <col min="6" max="6" width="55" style="3" customWidth="1"/>
    <col min="7" max="7" width="9.140625" style="3"/>
  </cols>
  <sheetData>
    <row r="1" spans="1:7" ht="48.75">
      <c r="A1" s="27"/>
      <c r="B1" s="27"/>
      <c r="C1" s="27"/>
      <c r="D1" s="1"/>
      <c r="E1" s="2"/>
      <c r="F1" s="83" t="s">
        <v>93</v>
      </c>
    </row>
    <row r="2" spans="1:7">
      <c r="A2" s="28"/>
      <c r="B2" s="28"/>
      <c r="C2" s="28"/>
      <c r="D2" s="1"/>
      <c r="E2" s="4"/>
    </row>
    <row r="3" spans="1:7" ht="14.45" customHeight="1">
      <c r="A3" s="29" t="s">
        <v>2</v>
      </c>
      <c r="B3" s="29"/>
      <c r="C3" s="29" t="s">
        <v>89</v>
      </c>
      <c r="D3" s="29"/>
      <c r="E3" s="29"/>
    </row>
    <row r="4" spans="1:7" ht="14.45" customHeight="1">
      <c r="A4" s="30"/>
      <c r="B4" s="30"/>
      <c r="C4" s="30" t="s">
        <v>0</v>
      </c>
      <c r="D4" s="30"/>
      <c r="E4" s="30"/>
    </row>
    <row r="5" spans="1:7">
      <c r="A5" s="5"/>
      <c r="B5" s="5"/>
      <c r="C5" s="5" t="s">
        <v>1</v>
      </c>
      <c r="D5" s="5"/>
      <c r="E5" s="5"/>
    </row>
    <row r="6" spans="1:7">
      <c r="A6" s="5"/>
      <c r="B6" s="5"/>
      <c r="C6" s="5"/>
      <c r="D6" s="5"/>
      <c r="E6" s="6"/>
    </row>
    <row r="7" spans="1:7">
      <c r="A7" s="31"/>
      <c r="B7" s="31"/>
      <c r="C7" s="31"/>
      <c r="D7" s="31"/>
      <c r="E7" s="4"/>
    </row>
    <row r="8" spans="1:7">
      <c r="A8" s="7" t="s">
        <v>2</v>
      </c>
      <c r="B8" s="8"/>
      <c r="C8" s="8"/>
      <c r="D8" s="1"/>
      <c r="E8" s="4"/>
    </row>
    <row r="9" spans="1:7" ht="43.15" customHeight="1">
      <c r="A9" s="45" t="s">
        <v>3</v>
      </c>
      <c r="B9" s="46"/>
      <c r="C9" s="46"/>
      <c r="D9" s="47"/>
      <c r="E9" s="9" t="s">
        <v>4</v>
      </c>
      <c r="F9" s="37" t="s">
        <v>5</v>
      </c>
      <c r="G9" s="11" t="s">
        <v>6</v>
      </c>
    </row>
    <row r="10" spans="1:7">
      <c r="A10" s="48">
        <v>1</v>
      </c>
      <c r="B10" s="49"/>
      <c r="C10" s="49"/>
      <c r="D10" s="50"/>
      <c r="E10" s="35">
        <v>2</v>
      </c>
      <c r="F10" s="12"/>
      <c r="G10" s="12"/>
    </row>
    <row r="11" spans="1:7">
      <c r="A11" s="51" t="s">
        <v>90</v>
      </c>
      <c r="B11" s="52"/>
      <c r="C11" s="53"/>
      <c r="D11" s="13" t="s">
        <v>7</v>
      </c>
      <c r="E11" s="14">
        <f>E12+E29</f>
        <v>0</v>
      </c>
      <c r="F11" s="14">
        <f>F12+F29</f>
        <v>0</v>
      </c>
      <c r="G11" s="14">
        <f>G12+G29</f>
        <v>0</v>
      </c>
    </row>
    <row r="12" spans="1:7">
      <c r="A12" s="51" t="s">
        <v>91</v>
      </c>
      <c r="B12" s="52"/>
      <c r="C12" s="53"/>
      <c r="D12" s="13" t="s">
        <v>8</v>
      </c>
      <c r="E12" s="15">
        <f>E13+E25+E24+E23+E21+E20+E19+E17+E16+E15+E27+E28</f>
        <v>0</v>
      </c>
      <c r="F12" s="15">
        <f t="shared" ref="F12:G12" si="0">F13+F25+F24+F23+F21+F20+F19+F17+F16+F15+F27+F28</f>
        <v>0</v>
      </c>
      <c r="G12" s="15">
        <f t="shared" si="0"/>
        <v>0</v>
      </c>
    </row>
    <row r="13" spans="1:7">
      <c r="A13" s="42" t="s">
        <v>9</v>
      </c>
      <c r="B13" s="43"/>
      <c r="C13" s="44"/>
      <c r="D13" s="13" t="s">
        <v>10</v>
      </c>
      <c r="E13" s="38"/>
      <c r="F13" s="12"/>
      <c r="G13" s="16">
        <f>E13+F13</f>
        <v>0</v>
      </c>
    </row>
    <row r="14" spans="1:7">
      <c r="A14" s="34"/>
      <c r="B14" s="42" t="s">
        <v>11</v>
      </c>
      <c r="C14" s="44"/>
      <c r="D14" s="13" t="s">
        <v>12</v>
      </c>
      <c r="E14" s="38"/>
      <c r="F14" s="12"/>
      <c r="G14" s="16">
        <f t="shared" ref="G14:G28" si="1">E14+F14</f>
        <v>0</v>
      </c>
    </row>
    <row r="15" spans="1:7">
      <c r="A15" s="42" t="s">
        <v>13</v>
      </c>
      <c r="B15" s="43"/>
      <c r="C15" s="44"/>
      <c r="D15" s="13" t="s">
        <v>14</v>
      </c>
      <c r="E15" s="17"/>
      <c r="F15" s="12"/>
      <c r="G15" s="16">
        <f t="shared" si="1"/>
        <v>0</v>
      </c>
    </row>
    <row r="16" spans="1:7">
      <c r="A16" s="42" t="s">
        <v>15</v>
      </c>
      <c r="B16" s="43"/>
      <c r="C16" s="44"/>
      <c r="D16" s="13" t="s">
        <v>16</v>
      </c>
      <c r="E16" s="17"/>
      <c r="F16" s="12"/>
      <c r="G16" s="16">
        <f t="shared" si="1"/>
        <v>0</v>
      </c>
    </row>
    <row r="17" spans="1:7">
      <c r="A17" s="42" t="s">
        <v>17</v>
      </c>
      <c r="B17" s="43"/>
      <c r="C17" s="44"/>
      <c r="D17" s="13" t="s">
        <v>18</v>
      </c>
      <c r="E17" s="17"/>
      <c r="F17" s="12"/>
      <c r="G17" s="16">
        <f t="shared" si="1"/>
        <v>0</v>
      </c>
    </row>
    <row r="18" spans="1:7">
      <c r="A18" s="54" t="s">
        <v>19</v>
      </c>
      <c r="B18" s="55"/>
      <c r="C18" s="56"/>
      <c r="D18" s="13" t="s">
        <v>20</v>
      </c>
      <c r="E18" s="17"/>
      <c r="F18" s="12"/>
      <c r="G18" s="16">
        <f t="shared" si="1"/>
        <v>0</v>
      </c>
    </row>
    <row r="19" spans="1:7">
      <c r="A19" s="42" t="s">
        <v>21</v>
      </c>
      <c r="B19" s="43"/>
      <c r="C19" s="44"/>
      <c r="D19" s="13" t="s">
        <v>22</v>
      </c>
      <c r="E19" s="17"/>
      <c r="F19" s="12"/>
      <c r="G19" s="16">
        <f t="shared" si="1"/>
        <v>0</v>
      </c>
    </row>
    <row r="20" spans="1:7">
      <c r="A20" s="42" t="s">
        <v>23</v>
      </c>
      <c r="B20" s="43"/>
      <c r="C20" s="44"/>
      <c r="D20" s="13" t="s">
        <v>24</v>
      </c>
      <c r="E20" s="17"/>
      <c r="F20" s="12"/>
      <c r="G20" s="16">
        <f t="shared" si="1"/>
        <v>0</v>
      </c>
    </row>
    <row r="21" spans="1:7" ht="30" customHeight="1">
      <c r="A21" s="42" t="s">
        <v>25</v>
      </c>
      <c r="B21" s="43"/>
      <c r="C21" s="44"/>
      <c r="D21" s="13" t="s">
        <v>26</v>
      </c>
      <c r="E21" s="17"/>
      <c r="F21" s="12"/>
      <c r="G21" s="16">
        <f t="shared" si="1"/>
        <v>0</v>
      </c>
    </row>
    <row r="22" spans="1:7">
      <c r="A22" s="54" t="s">
        <v>27</v>
      </c>
      <c r="B22" s="55"/>
      <c r="C22" s="56"/>
      <c r="D22" s="13" t="s">
        <v>28</v>
      </c>
      <c r="E22" s="17"/>
      <c r="F22" s="12"/>
      <c r="G22" s="16">
        <f t="shared" si="1"/>
        <v>0</v>
      </c>
    </row>
    <row r="23" spans="1:7">
      <c r="A23" s="42" t="s">
        <v>29</v>
      </c>
      <c r="B23" s="43"/>
      <c r="C23" s="44"/>
      <c r="D23" s="13" t="s">
        <v>30</v>
      </c>
      <c r="E23" s="17"/>
      <c r="F23" s="12"/>
      <c r="G23" s="16">
        <f t="shared" si="1"/>
        <v>0</v>
      </c>
    </row>
    <row r="24" spans="1:7" ht="33" customHeight="1">
      <c r="A24" s="42" t="s">
        <v>31</v>
      </c>
      <c r="B24" s="43"/>
      <c r="C24" s="44"/>
      <c r="D24" s="13" t="s">
        <v>32</v>
      </c>
      <c r="E24" s="17"/>
      <c r="F24" s="12"/>
      <c r="G24" s="16">
        <f t="shared" si="1"/>
        <v>0</v>
      </c>
    </row>
    <row r="25" spans="1:7">
      <c r="A25" s="42" t="s">
        <v>33</v>
      </c>
      <c r="B25" s="43"/>
      <c r="C25" s="44"/>
      <c r="D25" s="13" t="s">
        <v>34</v>
      </c>
      <c r="E25" s="17"/>
      <c r="F25" s="12"/>
      <c r="G25" s="16">
        <f t="shared" si="1"/>
        <v>0</v>
      </c>
    </row>
    <row r="26" spans="1:7">
      <c r="A26" s="54" t="s">
        <v>35</v>
      </c>
      <c r="B26" s="55"/>
      <c r="C26" s="56"/>
      <c r="D26" s="13" t="s">
        <v>36</v>
      </c>
      <c r="E26" s="17"/>
      <c r="F26" s="12"/>
      <c r="G26" s="16">
        <f t="shared" si="1"/>
        <v>0</v>
      </c>
    </row>
    <row r="27" spans="1:7">
      <c r="A27" s="62" t="s">
        <v>37</v>
      </c>
      <c r="B27" s="63"/>
      <c r="C27" s="64"/>
      <c r="D27" s="13" t="s">
        <v>38</v>
      </c>
      <c r="E27" s="17"/>
      <c r="F27" s="12"/>
      <c r="G27" s="16">
        <f t="shared" si="1"/>
        <v>0</v>
      </c>
    </row>
    <row r="28" spans="1:7">
      <c r="A28" s="62" t="s">
        <v>39</v>
      </c>
      <c r="B28" s="63"/>
      <c r="C28" s="64"/>
      <c r="D28" s="13" t="s">
        <v>40</v>
      </c>
      <c r="E28" s="17"/>
      <c r="F28" s="12"/>
      <c r="G28" s="16">
        <f t="shared" si="1"/>
        <v>0</v>
      </c>
    </row>
    <row r="29" spans="1:7">
      <c r="A29" s="65" t="s">
        <v>92</v>
      </c>
      <c r="B29" s="66"/>
      <c r="C29" s="67"/>
      <c r="D29" s="13" t="s">
        <v>41</v>
      </c>
      <c r="E29" s="39">
        <f>E30+E31</f>
        <v>0</v>
      </c>
      <c r="F29" s="39">
        <f t="shared" ref="F29:G29" si="2">F30+F31</f>
        <v>0</v>
      </c>
      <c r="G29" s="39">
        <f t="shared" si="2"/>
        <v>0</v>
      </c>
    </row>
    <row r="30" spans="1:7">
      <c r="A30" s="68" t="s">
        <v>42</v>
      </c>
      <c r="B30" s="69"/>
      <c r="C30" s="70"/>
      <c r="D30" s="13" t="s">
        <v>43</v>
      </c>
      <c r="E30" s="17"/>
      <c r="F30" s="12"/>
      <c r="G30" s="40">
        <f t="shared" ref="G30" si="3">G31+G32</f>
        <v>0</v>
      </c>
    </row>
    <row r="31" spans="1:7">
      <c r="A31" s="68" t="s">
        <v>44</v>
      </c>
      <c r="B31" s="69"/>
      <c r="C31" s="70"/>
      <c r="D31" s="13" t="s">
        <v>45</v>
      </c>
      <c r="E31" s="41">
        <f>E32+E33</f>
        <v>0</v>
      </c>
      <c r="F31" s="41">
        <f>F32+F33</f>
        <v>0</v>
      </c>
      <c r="G31" s="40">
        <f t="shared" ref="G31" si="4">G32+G33</f>
        <v>0</v>
      </c>
    </row>
    <row r="32" spans="1:7">
      <c r="A32" s="57" t="s">
        <v>46</v>
      </c>
      <c r="B32" s="42" t="s">
        <v>47</v>
      </c>
      <c r="C32" s="44"/>
      <c r="D32" s="13" t="s">
        <v>48</v>
      </c>
      <c r="E32" s="17"/>
      <c r="F32" s="12"/>
      <c r="G32" s="40">
        <f t="shared" ref="G32" si="5">G33+G34</f>
        <v>0</v>
      </c>
    </row>
    <row r="33" spans="1:7">
      <c r="A33" s="58"/>
      <c r="B33" s="42" t="s">
        <v>49</v>
      </c>
      <c r="C33" s="44"/>
      <c r="D33" s="13" t="s">
        <v>50</v>
      </c>
      <c r="E33" s="17"/>
      <c r="F33" s="12"/>
      <c r="G33" s="40">
        <f t="shared" ref="G33" si="6">G34+G35</f>
        <v>0</v>
      </c>
    </row>
    <row r="34" spans="1:7" ht="42" customHeight="1">
      <c r="A34" s="59"/>
      <c r="B34" s="60" t="s">
        <v>51</v>
      </c>
      <c r="C34" s="61"/>
      <c r="D34" s="13">
        <v>23</v>
      </c>
      <c r="E34" s="17"/>
      <c r="F34" s="12"/>
      <c r="G34" s="40">
        <f t="shared" ref="G34" si="7">G35+G36</f>
        <v>0</v>
      </c>
    </row>
    <row r="35" spans="1:7">
      <c r="A35" s="72"/>
      <c r="B35" s="72"/>
      <c r="C35" s="72"/>
      <c r="D35" s="18"/>
      <c r="E35" s="4"/>
    </row>
    <row r="36" spans="1:7">
      <c r="A36" s="72" t="s">
        <v>52</v>
      </c>
      <c r="B36" s="72"/>
      <c r="C36" s="72"/>
      <c r="D36" s="72"/>
      <c r="E36" s="4"/>
    </row>
    <row r="37" spans="1:7">
      <c r="A37" s="36"/>
      <c r="B37" s="36"/>
      <c r="C37" s="36"/>
      <c r="D37" s="36"/>
      <c r="E37" s="4"/>
    </row>
    <row r="38" spans="1:7" ht="36.75">
      <c r="A38" s="73" t="s">
        <v>3</v>
      </c>
      <c r="B38" s="73"/>
      <c r="C38" s="73"/>
      <c r="D38" s="73"/>
      <c r="E38" s="9" t="s">
        <v>4</v>
      </c>
      <c r="F38" s="10" t="s">
        <v>5</v>
      </c>
      <c r="G38" s="11" t="s">
        <v>6</v>
      </c>
    </row>
    <row r="39" spans="1:7">
      <c r="A39" s="74">
        <v>1</v>
      </c>
      <c r="B39" s="74"/>
      <c r="C39" s="74"/>
      <c r="D39" s="74"/>
      <c r="E39" s="35">
        <v>2</v>
      </c>
      <c r="F39" s="12"/>
      <c r="G39" s="12"/>
    </row>
    <row r="40" spans="1:7">
      <c r="A40" s="75" t="s">
        <v>53</v>
      </c>
      <c r="B40" s="75"/>
      <c r="C40" s="75"/>
      <c r="D40" s="13">
        <f>D34+1</f>
        <v>24</v>
      </c>
      <c r="E40" s="14">
        <f>E41+E60</f>
        <v>0</v>
      </c>
      <c r="F40" s="19"/>
      <c r="G40" s="20">
        <f>E40+F40</f>
        <v>0</v>
      </c>
    </row>
    <row r="41" spans="1:7">
      <c r="A41" s="75" t="s">
        <v>54</v>
      </c>
      <c r="B41" s="75"/>
      <c r="C41" s="75"/>
      <c r="D41" s="13">
        <f>D40+1</f>
        <v>25</v>
      </c>
      <c r="E41" s="15">
        <f>E57</f>
        <v>0</v>
      </c>
      <c r="F41" s="19"/>
      <c r="G41" s="20">
        <f t="shared" ref="G41:G73" si="8">E41+F41</f>
        <v>0</v>
      </c>
    </row>
    <row r="42" spans="1:7">
      <c r="A42" s="76" t="s">
        <v>55</v>
      </c>
      <c r="B42" s="76"/>
      <c r="C42" s="76"/>
      <c r="D42" s="33">
        <f t="shared" ref="D42:D69" si="9">D41+1</f>
        <v>26</v>
      </c>
      <c r="E42" s="21"/>
      <c r="F42" s="12"/>
      <c r="G42" s="16">
        <f t="shared" si="8"/>
        <v>0</v>
      </c>
    </row>
    <row r="43" spans="1:7">
      <c r="A43" s="76" t="s">
        <v>56</v>
      </c>
      <c r="B43" s="76"/>
      <c r="C43" s="76"/>
      <c r="D43" s="33">
        <f t="shared" si="9"/>
        <v>27</v>
      </c>
      <c r="E43" s="21"/>
      <c r="F43" s="12"/>
      <c r="G43" s="16">
        <f t="shared" si="8"/>
        <v>0</v>
      </c>
    </row>
    <row r="44" spans="1:7">
      <c r="A44" s="76" t="s">
        <v>57</v>
      </c>
      <c r="B44" s="76"/>
      <c r="C44" s="76"/>
      <c r="D44" s="33">
        <f t="shared" si="9"/>
        <v>28</v>
      </c>
      <c r="E44" s="21"/>
      <c r="F44" s="12"/>
      <c r="G44" s="16">
        <f t="shared" si="8"/>
        <v>0</v>
      </c>
    </row>
    <row r="45" spans="1:7">
      <c r="A45" s="76" t="s">
        <v>58</v>
      </c>
      <c r="B45" s="76"/>
      <c r="C45" s="76"/>
      <c r="D45" s="33">
        <f t="shared" si="9"/>
        <v>29</v>
      </c>
      <c r="E45" s="21"/>
      <c r="F45" s="12"/>
      <c r="G45" s="16">
        <f t="shared" si="8"/>
        <v>0</v>
      </c>
    </row>
    <row r="46" spans="1:7">
      <c r="A46" s="76" t="s">
        <v>59</v>
      </c>
      <c r="B46" s="76"/>
      <c r="C46" s="76"/>
      <c r="D46" s="33">
        <f t="shared" si="9"/>
        <v>30</v>
      </c>
      <c r="E46" s="21"/>
      <c r="F46" s="12"/>
      <c r="G46" s="16">
        <f t="shared" si="8"/>
        <v>0</v>
      </c>
    </row>
    <row r="47" spans="1:7">
      <c r="A47" s="71" t="s">
        <v>60</v>
      </c>
      <c r="B47" s="71"/>
      <c r="C47" s="71"/>
      <c r="D47" s="33">
        <f t="shared" si="9"/>
        <v>31</v>
      </c>
      <c r="E47" s="21"/>
      <c r="F47" s="12"/>
      <c r="G47" s="16">
        <f t="shared" si="8"/>
        <v>0</v>
      </c>
    </row>
    <row r="48" spans="1:7">
      <c r="A48" s="76" t="s">
        <v>61</v>
      </c>
      <c r="B48" s="76"/>
      <c r="C48" s="76"/>
      <c r="D48" s="33">
        <f t="shared" si="9"/>
        <v>32</v>
      </c>
      <c r="E48" s="21"/>
      <c r="F48" s="12"/>
      <c r="G48" s="16">
        <f t="shared" si="8"/>
        <v>0</v>
      </c>
    </row>
    <row r="49" spans="1:7">
      <c r="A49" s="77" t="s">
        <v>62</v>
      </c>
      <c r="B49" s="76" t="s">
        <v>63</v>
      </c>
      <c r="C49" s="76"/>
      <c r="D49" s="33">
        <f t="shared" si="9"/>
        <v>33</v>
      </c>
      <c r="E49" s="21"/>
      <c r="F49" s="12"/>
      <c r="G49" s="16">
        <f t="shared" si="8"/>
        <v>0</v>
      </c>
    </row>
    <row r="50" spans="1:7" ht="24">
      <c r="A50" s="77"/>
      <c r="B50" s="32" t="s">
        <v>64</v>
      </c>
      <c r="C50" s="32" t="s">
        <v>65</v>
      </c>
      <c r="D50" s="33">
        <f t="shared" si="9"/>
        <v>34</v>
      </c>
      <c r="E50" s="21"/>
      <c r="F50" s="12"/>
      <c r="G50" s="16">
        <f t="shared" si="8"/>
        <v>0</v>
      </c>
    </row>
    <row r="51" spans="1:7">
      <c r="A51" s="77"/>
      <c r="B51" s="76" t="s">
        <v>66</v>
      </c>
      <c r="C51" s="76"/>
      <c r="D51" s="33">
        <f t="shared" si="9"/>
        <v>35</v>
      </c>
      <c r="E51" s="21"/>
      <c r="F51" s="12"/>
      <c r="G51" s="16">
        <f t="shared" si="8"/>
        <v>0</v>
      </c>
    </row>
    <row r="52" spans="1:7">
      <c r="A52" s="77"/>
      <c r="B52" s="76" t="s">
        <v>67</v>
      </c>
      <c r="C52" s="76"/>
      <c r="D52" s="33">
        <f t="shared" si="9"/>
        <v>36</v>
      </c>
      <c r="E52" s="21"/>
      <c r="F52" s="12"/>
      <c r="G52" s="16">
        <f t="shared" si="8"/>
        <v>0</v>
      </c>
    </row>
    <row r="53" spans="1:7">
      <c r="A53" s="77"/>
      <c r="B53" s="76" t="s">
        <v>68</v>
      </c>
      <c r="C53" s="76"/>
      <c r="D53" s="33">
        <f t="shared" si="9"/>
        <v>37</v>
      </c>
      <c r="E53" s="21"/>
      <c r="F53" s="12"/>
      <c r="G53" s="16">
        <f t="shared" si="8"/>
        <v>0</v>
      </c>
    </row>
    <row r="54" spans="1:7">
      <c r="A54" s="76" t="s">
        <v>69</v>
      </c>
      <c r="B54" s="76"/>
      <c r="C54" s="76"/>
      <c r="D54" s="33">
        <f t="shared" si="9"/>
        <v>38</v>
      </c>
      <c r="E54" s="21"/>
      <c r="F54" s="12"/>
      <c r="G54" s="16">
        <f t="shared" si="8"/>
        <v>0</v>
      </c>
    </row>
    <row r="55" spans="1:7">
      <c r="A55" s="76" t="s">
        <v>70</v>
      </c>
      <c r="B55" s="76"/>
      <c r="C55" s="76"/>
      <c r="D55" s="33">
        <f t="shared" si="9"/>
        <v>39</v>
      </c>
      <c r="E55" s="22">
        <f>E42+E43+E44+E45+E46+E48+E54</f>
        <v>0</v>
      </c>
      <c r="F55" s="12"/>
      <c r="G55" s="16">
        <f t="shared" si="8"/>
        <v>0</v>
      </c>
    </row>
    <row r="56" spans="1:7">
      <c r="A56" s="78" t="s">
        <v>71</v>
      </c>
      <c r="B56" s="78"/>
      <c r="C56" s="78"/>
      <c r="D56" s="33">
        <f t="shared" si="9"/>
        <v>40</v>
      </c>
      <c r="E56" s="17"/>
      <c r="F56" s="12"/>
      <c r="G56" s="16">
        <f t="shared" si="8"/>
        <v>0</v>
      </c>
    </row>
    <row r="57" spans="1:7">
      <c r="A57" s="76" t="s">
        <v>72</v>
      </c>
      <c r="B57" s="76"/>
      <c r="C57" s="76"/>
      <c r="D57" s="33">
        <f t="shared" si="9"/>
        <v>41</v>
      </c>
      <c r="E57" s="22">
        <f>E55+E56</f>
        <v>0</v>
      </c>
      <c r="F57" s="12"/>
      <c r="G57" s="16">
        <f t="shared" si="8"/>
        <v>0</v>
      </c>
    </row>
    <row r="58" spans="1:7">
      <c r="A58" s="77" t="s">
        <v>62</v>
      </c>
      <c r="B58" s="79" t="s">
        <v>73</v>
      </c>
      <c r="C58" s="79"/>
      <c r="D58" s="33">
        <f t="shared" si="9"/>
        <v>42</v>
      </c>
      <c r="E58" s="21"/>
      <c r="F58" s="12"/>
      <c r="G58" s="16">
        <f t="shared" si="8"/>
        <v>0</v>
      </c>
    </row>
    <row r="59" spans="1:7">
      <c r="A59" s="77"/>
      <c r="B59" s="79" t="s">
        <v>74</v>
      </c>
      <c r="C59" s="79"/>
      <c r="D59" s="33">
        <f t="shared" si="9"/>
        <v>43</v>
      </c>
      <c r="E59" s="23"/>
      <c r="F59" s="12"/>
      <c r="G59" s="16">
        <f t="shared" si="8"/>
        <v>0</v>
      </c>
    </row>
    <row r="60" spans="1:7">
      <c r="A60" s="80" t="s">
        <v>75</v>
      </c>
      <c r="B60" s="80"/>
      <c r="C60" s="80"/>
      <c r="D60" s="33">
        <f t="shared" si="9"/>
        <v>44</v>
      </c>
      <c r="E60" s="24">
        <f>E61+E62</f>
        <v>0</v>
      </c>
      <c r="F60" s="19"/>
      <c r="G60" s="20">
        <f t="shared" si="8"/>
        <v>0</v>
      </c>
    </row>
    <row r="61" spans="1:7">
      <c r="A61" s="76" t="s">
        <v>76</v>
      </c>
      <c r="B61" s="76"/>
      <c r="C61" s="76"/>
      <c r="D61" s="33">
        <f t="shared" si="9"/>
        <v>45</v>
      </c>
      <c r="E61" s="21"/>
      <c r="F61" s="12"/>
      <c r="G61" s="16">
        <f t="shared" si="8"/>
        <v>0</v>
      </c>
    </row>
    <row r="62" spans="1:7">
      <c r="A62" s="76" t="s">
        <v>77</v>
      </c>
      <c r="B62" s="76"/>
      <c r="C62" s="76"/>
      <c r="D62" s="33">
        <f>D61+1</f>
        <v>46</v>
      </c>
      <c r="E62" s="22">
        <f>E63+E64</f>
        <v>0</v>
      </c>
      <c r="F62" s="12"/>
      <c r="G62" s="16">
        <f t="shared" si="8"/>
        <v>0</v>
      </c>
    </row>
    <row r="63" spans="1:7">
      <c r="A63" s="73" t="s">
        <v>46</v>
      </c>
      <c r="B63" s="79" t="s">
        <v>78</v>
      </c>
      <c r="C63" s="79"/>
      <c r="D63" s="33">
        <f t="shared" si="9"/>
        <v>47</v>
      </c>
      <c r="E63" s="21"/>
      <c r="F63" s="12"/>
      <c r="G63" s="16">
        <f t="shared" si="8"/>
        <v>0</v>
      </c>
    </row>
    <row r="64" spans="1:7">
      <c r="A64" s="73"/>
      <c r="B64" s="79" t="s">
        <v>79</v>
      </c>
      <c r="C64" s="79"/>
      <c r="D64" s="33">
        <f t="shared" si="9"/>
        <v>48</v>
      </c>
      <c r="E64" s="21"/>
      <c r="F64" s="12"/>
      <c r="G64" s="16">
        <f t="shared" si="8"/>
        <v>0</v>
      </c>
    </row>
    <row r="65" spans="1:7">
      <c r="A65" s="81" t="s">
        <v>80</v>
      </c>
      <c r="B65" s="81"/>
      <c r="C65" s="81"/>
      <c r="D65" s="33">
        <f t="shared" si="9"/>
        <v>49</v>
      </c>
      <c r="E65" s="24">
        <f>E11-E40</f>
        <v>0</v>
      </c>
      <c r="F65" s="12"/>
      <c r="G65" s="16">
        <f t="shared" si="8"/>
        <v>0</v>
      </c>
    </row>
    <row r="66" spans="1:7">
      <c r="A66" s="81" t="s">
        <v>81</v>
      </c>
      <c r="B66" s="81"/>
      <c r="C66" s="81"/>
      <c r="D66" s="33">
        <f t="shared" si="9"/>
        <v>50</v>
      </c>
      <c r="E66" s="25">
        <v>0</v>
      </c>
      <c r="F66" s="19"/>
      <c r="G66" s="20">
        <f t="shared" si="8"/>
        <v>0</v>
      </c>
    </row>
    <row r="67" spans="1:7">
      <c r="A67" s="82" t="s">
        <v>82</v>
      </c>
      <c r="B67" s="82"/>
      <c r="C67" s="82"/>
      <c r="D67" s="33">
        <f t="shared" si="9"/>
        <v>51</v>
      </c>
      <c r="E67" s="21"/>
      <c r="F67" s="12"/>
      <c r="G67" s="16">
        <f t="shared" si="8"/>
        <v>0</v>
      </c>
    </row>
    <row r="68" spans="1:7">
      <c r="A68" s="81" t="s">
        <v>83</v>
      </c>
      <c r="B68" s="81"/>
      <c r="C68" s="81"/>
      <c r="D68" s="33">
        <f t="shared" si="9"/>
        <v>52</v>
      </c>
      <c r="E68" s="25">
        <v>0</v>
      </c>
      <c r="F68" s="19"/>
      <c r="G68" s="20">
        <f t="shared" si="8"/>
        <v>0</v>
      </c>
    </row>
    <row r="69" spans="1:7">
      <c r="A69" s="82" t="s">
        <v>84</v>
      </c>
      <c r="B69" s="82"/>
      <c r="C69" s="82"/>
      <c r="D69" s="33">
        <f t="shared" si="9"/>
        <v>53</v>
      </c>
      <c r="E69" s="21"/>
      <c r="F69" s="12"/>
      <c r="G69" s="16">
        <f t="shared" si="8"/>
        <v>0</v>
      </c>
    </row>
    <row r="70" spans="1:7">
      <c r="A70" s="19" t="s">
        <v>85</v>
      </c>
      <c r="B70" s="19"/>
      <c r="C70" s="19"/>
      <c r="D70" s="26">
        <v>54</v>
      </c>
      <c r="E70" s="19">
        <v>0</v>
      </c>
      <c r="F70" s="19"/>
      <c r="G70" s="20">
        <f t="shared" si="8"/>
        <v>0</v>
      </c>
    </row>
    <row r="71" spans="1:7">
      <c r="A71" s="19" t="s">
        <v>86</v>
      </c>
      <c r="B71" s="19"/>
      <c r="C71" s="19"/>
      <c r="D71" s="26">
        <v>55</v>
      </c>
      <c r="E71" s="19"/>
      <c r="F71" s="19"/>
      <c r="G71" s="20">
        <f t="shared" si="8"/>
        <v>0</v>
      </c>
    </row>
    <row r="72" spans="1:7">
      <c r="A72" s="19" t="s">
        <v>87</v>
      </c>
      <c r="B72" s="19"/>
      <c r="C72" s="19"/>
      <c r="D72" s="26">
        <v>56</v>
      </c>
      <c r="E72" s="19"/>
      <c r="F72" s="19"/>
      <c r="G72" s="20">
        <f t="shared" si="8"/>
        <v>0</v>
      </c>
    </row>
    <row r="73" spans="1:7">
      <c r="A73" s="19" t="s">
        <v>88</v>
      </c>
      <c r="B73" s="19"/>
      <c r="C73" s="19"/>
      <c r="D73" s="26">
        <v>57</v>
      </c>
      <c r="E73" s="19">
        <v>0</v>
      </c>
      <c r="F73" s="19"/>
      <c r="G73" s="20">
        <f t="shared" si="8"/>
        <v>0</v>
      </c>
    </row>
  </sheetData>
  <mergeCells count="63">
    <mergeCell ref="A65:C65"/>
    <mergeCell ref="A66:C66"/>
    <mergeCell ref="A67:C67"/>
    <mergeCell ref="A68:C68"/>
    <mergeCell ref="A69:C69"/>
    <mergeCell ref="A60:C60"/>
    <mergeCell ref="A61:C61"/>
    <mergeCell ref="A62:C62"/>
    <mergeCell ref="A63:A64"/>
    <mergeCell ref="B63:C63"/>
    <mergeCell ref="B64:C64"/>
    <mergeCell ref="A54:C54"/>
    <mergeCell ref="A55:C55"/>
    <mergeCell ref="A56:C56"/>
    <mergeCell ref="A57:C57"/>
    <mergeCell ref="A58:A59"/>
    <mergeCell ref="B58:C58"/>
    <mergeCell ref="B59:C59"/>
    <mergeCell ref="A48:C48"/>
    <mergeCell ref="A49:A53"/>
    <mergeCell ref="B49:C49"/>
    <mergeCell ref="B51:C51"/>
    <mergeCell ref="B52:C52"/>
    <mergeCell ref="B53:C53"/>
    <mergeCell ref="A47:C47"/>
    <mergeCell ref="A35:C35"/>
    <mergeCell ref="A36:D36"/>
    <mergeCell ref="A38:D38"/>
    <mergeCell ref="A39:D39"/>
    <mergeCell ref="A40:C40"/>
    <mergeCell ref="A41:C41"/>
    <mergeCell ref="A42:C42"/>
    <mergeCell ref="A43:C43"/>
    <mergeCell ref="A44:C44"/>
    <mergeCell ref="A45:C45"/>
    <mergeCell ref="A46:C46"/>
    <mergeCell ref="A32:A34"/>
    <mergeCell ref="B32:C32"/>
    <mergeCell ref="B33:C33"/>
    <mergeCell ref="B34:C34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20:C20"/>
    <mergeCell ref="A9:D9"/>
    <mergeCell ref="A10:D10"/>
    <mergeCell ref="A11:C11"/>
    <mergeCell ref="A12:C12"/>
    <mergeCell ref="A13:C13"/>
    <mergeCell ref="B14:C14"/>
    <mergeCell ref="A15:C15"/>
    <mergeCell ref="A16:C16"/>
    <mergeCell ref="A17:C17"/>
    <mergeCell ref="A18:C18"/>
    <mergeCell ref="A19:C19"/>
  </mergeCells>
  <conditionalFormatting sqref="E22">
    <cfRule type="cellIs" dxfId="13" priority="12" stopIfTrue="1" operator="greaterThan">
      <formula>$E$21</formula>
    </cfRule>
  </conditionalFormatting>
  <conditionalFormatting sqref="E47">
    <cfRule type="expression" dxfId="12" priority="7">
      <formula>OR(AND(ISBLANK($E$46)=TRUE,ISBLANK($E$47)=FALSE),AND(ISBLANK($E$46)=FALSE,$E$47&gt;=$E$46))</formula>
    </cfRule>
    <cfRule type="cellIs" dxfId="11" priority="11" operator="greaterThan">
      <formula>$E$46</formula>
    </cfRule>
  </conditionalFormatting>
  <conditionalFormatting sqref="E67">
    <cfRule type="cellIs" dxfId="10" priority="10" operator="greaterThan">
      <formula>$E$66</formula>
    </cfRule>
  </conditionalFormatting>
  <conditionalFormatting sqref="E69">
    <cfRule type="cellIs" dxfId="9" priority="9" operator="greaterThan">
      <formula>$E$68</formula>
    </cfRule>
  </conditionalFormatting>
  <conditionalFormatting sqref="E34">
    <cfRule type="cellIs" dxfId="8" priority="8" operator="greaterThan">
      <formula>$E$33</formula>
    </cfRule>
  </conditionalFormatting>
  <conditionalFormatting sqref="E48">
    <cfRule type="cellIs" dxfId="7" priority="13" operator="lessThan">
      <formula>$E$49+$E$51+$E$53+$E$52</formula>
    </cfRule>
  </conditionalFormatting>
  <conditionalFormatting sqref="E57:E58">
    <cfRule type="cellIs" dxfId="6" priority="14" operator="notEqual">
      <formula>#REF!+#REF!+#REF!</formula>
    </cfRule>
  </conditionalFormatting>
  <conditionalFormatting sqref="E59">
    <cfRule type="expression" dxfId="5" priority="6">
      <formula>$E$59&gt;$E$57</formula>
    </cfRule>
  </conditionalFormatting>
  <conditionalFormatting sqref="E26">
    <cfRule type="cellIs" dxfId="4" priority="5" stopIfTrue="1" operator="greaterThan">
      <formula>$E$25</formula>
    </cfRule>
  </conditionalFormatting>
  <conditionalFormatting sqref="E49">
    <cfRule type="expression" dxfId="3" priority="4">
      <formula>$E$49&lt;$E$50</formula>
    </cfRule>
  </conditionalFormatting>
  <conditionalFormatting sqref="E18">
    <cfRule type="cellIs" dxfId="2" priority="3" operator="greaterThan">
      <formula>$E$17</formula>
    </cfRule>
  </conditionalFormatting>
  <conditionalFormatting sqref="E57">
    <cfRule type="cellIs" dxfId="1" priority="2" operator="lessThan">
      <formula>$E$58+$E$59</formula>
    </cfRule>
  </conditionalFormatting>
  <conditionalFormatting sqref="E14">
    <cfRule type="expression" dxfId="0" priority="1">
      <formula>$E$14&gt;$E$13</formula>
    </cfRule>
  </conditionalFormatting>
  <dataValidations count="3">
    <dataValidation type="custom" allowBlank="1" showInputMessage="1" showErrorMessage="1" sqref="E58" xr:uid="{CC34E346-54D6-4A0A-84CA-47C55D374A33}">
      <formula1>MOD(E58*10,1)=0</formula1>
    </dataValidation>
    <dataValidation allowBlank="1" showErrorMessage="1" sqref="A3:E3" xr:uid="{EF4CB8C4-7C79-4B68-84CF-4BE47D26D8F3}"/>
    <dataValidation type="custom" allowBlank="1" showInputMessage="1" showErrorMessage="1" errorTitle="Znaki po przecinku" error="Wpisana wartość może mieć wyłącznie 1 znak po przecinku." sqref="E30 E56 E61:E64 E66:E69 E32:E34 E42:E54 E59 E15:E28" xr:uid="{85137F4D-6158-4EBA-A33F-3695538499AF}">
      <formula1>MOD(E15*10,1)=0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_x0142_a_x015b_cicieldokumentu xmlns="a06c816b-d499-4b05-98a3-cb1a028df9b6">
      <UserInfo>
        <DisplayName/>
        <AccountId xsi:nil="true"/>
        <AccountType/>
      </UserInfo>
    </w_x0142_a_x015b_cicieldokumentu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0EDC6D8BBC0744393CDE85E4BA4126B" ma:contentTypeVersion="5" ma:contentTypeDescription="Utwórz nowy dokument." ma:contentTypeScope="" ma:versionID="a814eeeccc3e330d844d3492a5bf88b8">
  <xsd:schema xmlns:xsd="http://www.w3.org/2001/XMLSchema" xmlns:xs="http://www.w3.org/2001/XMLSchema" xmlns:p="http://schemas.microsoft.com/office/2006/metadata/properties" xmlns:ns2="a06c816b-d499-4b05-98a3-cb1a028df9b6" targetNamespace="http://schemas.microsoft.com/office/2006/metadata/properties" ma:root="true" ma:fieldsID="ab7fb9b16dfa992000e77fa887a1444d" ns2:_="">
    <xsd:import namespace="a06c816b-d499-4b05-98a3-cb1a028df9b6"/>
    <xsd:element name="properties">
      <xsd:complexType>
        <xsd:sequence>
          <xsd:element name="documentManagement">
            <xsd:complexType>
              <xsd:all>
                <xsd:element ref="ns2:w_x0142_a_x015b_cicieldokumentu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c816b-d499-4b05-98a3-cb1a028df9b6" elementFormDefault="qualified">
    <xsd:import namespace="http://schemas.microsoft.com/office/2006/documentManagement/types"/>
    <xsd:import namespace="http://schemas.microsoft.com/office/infopath/2007/PartnerControls"/>
    <xsd:element name="w_x0142_a_x015b_cicieldokumentu" ma:index="8" nillable="true" ma:displayName="właściciel dokumentu" ma:format="Dropdown" ma:list="UserInfo" ma:SharePointGroup="0" ma:internalName="w_x0142_a_x015b_cicieldokumentu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7404EC-90B3-472B-A522-F97347014E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82ACF3-6695-498A-9D16-6918AD27731D}">
  <ds:schemaRefs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a06c816b-d499-4b05-98a3-cb1a028df9b6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02B57BC-B90D-4806-A457-97ED0A114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6c816b-d499-4b05-98a3-cb1a028df9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korekta planu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Wzór zbiorczego wniosku o korektę planu rzeczowo-finansowego</dc:title>
  <dc:subject/>
  <dc:creator>Katarzyna Sawina</dc:creator>
  <cp:keywords/>
  <dc:description/>
  <cp:lastModifiedBy>Paulina Jaworska</cp:lastModifiedBy>
  <cp:revision/>
  <dcterms:created xsi:type="dcterms:W3CDTF">2024-09-23T13:18:32Z</dcterms:created>
  <dcterms:modified xsi:type="dcterms:W3CDTF">2024-12-10T14:27:53Z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0x01010090EDC6D8BBC0744393CDE85E4BA4126B</vt:lpwstr>
  </property>
</Properties>
</file>