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 defaultThemeVersion="124226"/>
  <xr:revisionPtr revIDLastSave="101" documentId="13_ncr:1_{966C4275-D8A1-4BA7-A8BD-4CA60E1E5924}" xr6:coauthVersionLast="36" xr6:coauthVersionMax="47" xr10:uidLastSave="{9C9771B8-7797-4053-8C0F-D3D45DD5B6B9}"/>
  <workbookProtection workbookAlgorithmName="SHA-512" workbookHashValue="M+7WOeu30nayD5uw7flhUWcvZKB/Rrh5dU/LQA4DgflrA/6NeZgNySw31ZZQnnJpQW8TbJR57HIu8XQ1eJZ+iA==" workbookSaltValue="gQgdnAi2nKWmvhlAl58Q7Q==" workbookSpinCount="100000" lockStructure="1"/>
  <bookViews>
    <workbookView xWindow="588" yWindow="-15660" windowWidth="17280" windowHeight="14208" xr2:uid="{00000000-000D-0000-FFFF-FFFF00000000}"/>
  </bookViews>
  <sheets>
    <sheet name="Część I - KRAKÓW" sheetId="1" r:id="rId1"/>
    <sheet name="Część II - BYTOM" sheetId="2" r:id="rId2"/>
    <sheet name="Część III - WROCŁAW" sheetId="3" r:id="rId3"/>
  </sheets>
  <definedNames>
    <definedName name="_xlnm.Print_Area" localSheetId="0">'Część I - KRAKÓW'!$A$1:$G$78</definedName>
    <definedName name="_xlnm.Print_Area" localSheetId="1">'Część II - BYTOM'!$A$1:$G$79</definedName>
    <definedName name="_xlnm.Print_Area" localSheetId="2">'Część III - WROCŁAW'!$A$1:$G$75</definedName>
    <definedName name="_xlnm.Print_Titles" localSheetId="0">'Część I - KRAKÓW'!$1:$3</definedName>
    <definedName name="_xlnm.Print_Titles" localSheetId="1">'Część II - BYTOM'!$1:$3</definedName>
    <definedName name="_xlnm.Print_Titles" localSheetId="2">'Część III - WROCŁAW'!$1:$3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4" i="1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4" i="2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4" i="3"/>
  <c r="G72" i="1" l="1"/>
  <c r="G73" i="2"/>
  <c r="G69" i="3"/>
</calcChain>
</file>

<file path=xl/sharedStrings.xml><?xml version="1.0" encoding="utf-8"?>
<sst xmlns="http://schemas.openxmlformats.org/spreadsheetml/2006/main" count="524" uniqueCount="243">
  <si>
    <t>Lp.</t>
  </si>
  <si>
    <t>Nazwa artykułu</t>
  </si>
  <si>
    <t>Marka i typ w przypadku zamiennika</t>
  </si>
  <si>
    <t>Jednostka miary</t>
  </si>
  <si>
    <t>Ilość przewidywana do zamówienia</t>
  </si>
  <si>
    <t>Cena jednostkowa brutto (PLN)</t>
  </si>
  <si>
    <t>Łączna wartość brutto (PLN)</t>
  </si>
  <si>
    <t>Druciak spiralny mały</t>
  </si>
  <si>
    <t>sztuka</t>
  </si>
  <si>
    <t>Kapsułki do zmywarek ekologiczne Ludwik (50 sztuk w opakowaniu)</t>
  </si>
  <si>
    <t>oryginał</t>
  </si>
  <si>
    <t>Kij do mopa aluminiowy 140 cm (pasujący do stelaża 40 cm) - Intermop</t>
  </si>
  <si>
    <t>Kostki zapachowe do WC z koszyczkiem</t>
  </si>
  <si>
    <t>sztuki</t>
  </si>
  <si>
    <t>Kosz uchylny - 25 l</t>
  </si>
  <si>
    <t>Krem do rąk BHP glicerynowo-cytrynowy lub glicerynowo-aloesowy - opakowanie 100 ml</t>
  </si>
  <si>
    <t>Miotły do zamiatania z włosia sztucznego na kiju – komplet (zamiatacz plastikowy + kij metalowy)</t>
  </si>
  <si>
    <t>komplet</t>
  </si>
  <si>
    <t>Miotła ulicówka na długim kiju drewnianym</t>
  </si>
  <si>
    <t>Mleczko do czyszczenia Cif z mikrogranulkami (biały) – 1001g</t>
  </si>
  <si>
    <t>Mydło jednorazowe małe hotelowe - 20 g</t>
  </si>
  <si>
    <t>Mydło marsylskie Sidolux - 5l</t>
  </si>
  <si>
    <t>kanister 5 l</t>
  </si>
  <si>
    <t>Mydło szare w kostce - 200 g</t>
  </si>
  <si>
    <t>Mydło w piance Tork  52 05 01 - 1 l</t>
  </si>
  <si>
    <t>Mydło w płynie Avea - 5 l</t>
  </si>
  <si>
    <t xml:space="preserve">Myjka teleskopowa Leifheit 51120 do okien </t>
  </si>
  <si>
    <t>Nakładka wymienna do mopa płaskiego kieszeniowa supełkowa 40 cm niebieska
Duotex MicroWet - 80% mikrowłókno, 20% bawełna</t>
  </si>
  <si>
    <t>Nawóz uniwersalny do roślin doniczkowych - 1l</t>
  </si>
  <si>
    <t>pojemnik 1 l</t>
  </si>
  <si>
    <t>Odplamiacz do tkanin w płynie – Vanish Oxi Action – 1l</t>
  </si>
  <si>
    <t>pojemnik</t>
  </si>
  <si>
    <t>Odświeżacz zapachowy - spray 300 ml</t>
  </si>
  <si>
    <t>Pad do maszyny czyszczącej 13" - różne kolory</t>
  </si>
  <si>
    <t>Pad do maszyny czyszczącej 16" - różne kolory</t>
  </si>
  <si>
    <t>Płyn do mycia naczyń Ludwik - 5 l</t>
  </si>
  <si>
    <t>Płyn do mycia podłóg sportowych antypoślizgowy Dolphin Brilant - 10 l</t>
  </si>
  <si>
    <t>kanister 10 l</t>
  </si>
  <si>
    <t>Płyn do mycia szyb Clin z atomizerem - 500 ml</t>
  </si>
  <si>
    <t>butelka 500 ml</t>
  </si>
  <si>
    <t>Płyn do mycia szyb Window - 5 l</t>
  </si>
  <si>
    <t>Płyn do płukania tkanin Lenor - 5 l</t>
  </si>
  <si>
    <t>pojemnik 5 l</t>
  </si>
  <si>
    <t>Płyn do posadzek Gloss Protect kamień terakota - 1 l</t>
  </si>
  <si>
    <t>butelka 1 l</t>
  </si>
  <si>
    <t>Płyn do prania tkanin czarnych z lanoliną –  1 l</t>
  </si>
  <si>
    <t>Płyn do wc Domestos Pine Fresh 5l (zielony)</t>
  </si>
  <si>
    <t>kanister</t>
  </si>
  <si>
    <t>opakowanie</t>
  </si>
  <si>
    <t>Proszek do prania do białego – 10 kg</t>
  </si>
  <si>
    <t>Proszek do prania do kolorów – 10 kg</t>
  </si>
  <si>
    <t>Rękawice gumowe gospodarcze flokowane długie - rozmiar M</t>
  </si>
  <si>
    <t>para</t>
  </si>
  <si>
    <t>Rękawiczki nitrylowe czarne – rozmiar L (100 sztuk w opakowaniu)</t>
  </si>
  <si>
    <t>Rękawiczki nitrylowe czarne – rozmiar M (100 sztuk w opakowaniu)</t>
  </si>
  <si>
    <t>Rękawiczki nitrylowe czarne – rozmiar S (100 sztuk w opakowaniu)</t>
  </si>
  <si>
    <t>Spray Cillit Bang spray Zero Kamienia (pomarańczowy) – 750ml</t>
  </si>
  <si>
    <t>Spray do mebli (Pronto)</t>
  </si>
  <si>
    <t>Stelaż kieszeniowy do mopa 40 cm – Intermop</t>
  </si>
  <si>
    <t>Szampon do mechanicznego prania dywanów Vanish – 500ml</t>
  </si>
  <si>
    <t>Szczotka do WC stojąca podstawka okrągła (komplet) - popielata / biała</t>
  </si>
  <si>
    <t>Ściągaczka do okien bez gąbki z krótką rączką</t>
  </si>
  <si>
    <t>Ściągaczka do okien z myjką z mikrofibry z krótką rączką</t>
  </si>
  <si>
    <t>Ściereczki uniwersalne domowe (3 sztuki w opakowaniu)</t>
  </si>
  <si>
    <t>Ścierka do podłogi biała 60 x 70 cm</t>
  </si>
  <si>
    <t>Ścierka tetrowa biała (pielucha) - 60 x 80 cm</t>
  </si>
  <si>
    <t>Środek do mycia drewna Sidolux Expert – 750ml</t>
  </si>
  <si>
    <t>Środek do ochrony i nabłyszczania - Sidolux drewno, parkiet – 750ml</t>
  </si>
  <si>
    <t>Tampony normal / regular - 32 sztuki w opakowaniu</t>
  </si>
  <si>
    <t>Woda demineralizowana 5l</t>
  </si>
  <si>
    <t>Worki do odkurzacza Karcher 6.904-285.0  (5 sztuk w opakowaniu)</t>
  </si>
  <si>
    <t>Worki do odkurzacza Karcher 6.904-322 (10 sztuk w opakowaniu)</t>
  </si>
  <si>
    <t>Worki do odkurzacza Karcher 6.959-130 (5 sztuk w opakowaniu) - do odkurzacza WD3</t>
  </si>
  <si>
    <t>Worki na śmieci 240 l, 40 mic LDPE (10 sztuk w rolce) - czarne</t>
  </si>
  <si>
    <t>rolka</t>
  </si>
  <si>
    <t>Worki na śmieci 120 l, 30 mic LDPE (25 sztuk w rolce) - czarne</t>
  </si>
  <si>
    <t>Worki na śmieci 120 l, 20 mic LDPE (25 sztuk w rolce) - brązowe</t>
  </si>
  <si>
    <t>Worki na śmieci 120 l, 20 mic LDPE (25 sztuk w rolce) - żółte</t>
  </si>
  <si>
    <t>Worki na śmieci 120 l, 20 mic, LDPE (25 sztuk w rolce) – zielone</t>
  </si>
  <si>
    <t>Worki na śmieci 120 l, 20 mic, LDPE (25 sztuk w rolce) – niebieskie</t>
  </si>
  <si>
    <t>Worki na śmieci 60 l, 20 mic, LDPE (50 sztuk w rolce) – czarne</t>
  </si>
  <si>
    <t>Worki na śmieci 60 l, 20 mic, LDPE (50 sztuk w rolce) – niebieskie</t>
  </si>
  <si>
    <t>Worki na śmieci 60 l, 20 mic, LDPE (50 sztuk w rolce) – żółte</t>
  </si>
  <si>
    <t>Worki na śmieci 60 l, 20 mic, LDPE (50 sztuk w rolce) – zielone</t>
  </si>
  <si>
    <t>Worki na śmieci 35 l, 20 mic, LDPE (50 sztuk w rolce) – czarne</t>
  </si>
  <si>
    <t>Wybielacz do tkanin Vanish w płynie - 1 l</t>
  </si>
  <si>
    <t>Zmiotka + szufelka – Vileda</t>
  </si>
  <si>
    <t>Zmywak kuchenny (5 sztuk w opakowaniu)</t>
  </si>
  <si>
    <t>Żel do czyszczenia sanitariatów Domestos - 1 l</t>
  </si>
  <si>
    <t>Razem wartość brutto (PLN)</t>
  </si>
  <si>
    <t>pieczęć i podpis upoważnionego  przedstawiciela Wykonawcy</t>
  </si>
  <si>
    <t>Cena jednostkowa brutto</t>
  </si>
  <si>
    <t>Cif - cream original with microparticles 500 ml</t>
  </si>
  <si>
    <t>Cilit bang do usuwania kamienia i brudu 750 ml</t>
  </si>
  <si>
    <t>Płyn do mycia naczyń pojemnik 5 l</t>
  </si>
  <si>
    <t>Proszek Vizir automat do koloru opakowanie 1500 gr</t>
  </si>
  <si>
    <t>Vanish oxi action odplamiacz 2 l</t>
  </si>
  <si>
    <t>Ściereczki do kurzu 3 sztuki w opakowaniu Jan Niezbędny</t>
  </si>
  <si>
    <t>Ściereczka z mikrofibry do RTV typu ZAMSZ Jan Niezbędny</t>
  </si>
  <si>
    <t>Ściereczka uniwersalna z mikrofibry typu FROTE do uniwersalnego zastosowania Jan Niezbędny</t>
  </si>
  <si>
    <t>Ścierka podłogowa bawełniania Jan Niezbędny</t>
  </si>
  <si>
    <t>Kostki zapachowe z antybakteryjnym paskiem do WC, z koszyczkiem DOMESTOS</t>
  </si>
  <si>
    <t>Płyn do mycia okien do rozcieńczania TYTAN 5 l</t>
  </si>
  <si>
    <t>Kret żel do udrożniania rur 500ml</t>
  </si>
  <si>
    <t>DOMESTOS WC płyn do usuwania osadóW z muszli 700 ml</t>
  </si>
  <si>
    <t>Rękawice gumowe flokowane długie VILEDA PROFESSIONAL CONTRACT, rozmiar 7,5-8</t>
  </si>
  <si>
    <t>Zmiotki + łopatki (plastik) komplet</t>
  </si>
  <si>
    <t>kpl</t>
  </si>
  <si>
    <t>Miotły do zamiatania na kiju z włosia sztucznego, komplet miotła + kij</t>
  </si>
  <si>
    <t>Worki na śmieci 120 l 25 szt w rolce</t>
  </si>
  <si>
    <t>Worki na śmieci 60 l 20 szt w rolce</t>
  </si>
  <si>
    <t>Worki na śmieci 35 l 20 szt w rolce</t>
  </si>
  <si>
    <t>Worki na śmieci 90 L, 25 szt w rolce</t>
  </si>
  <si>
    <t>Wiaderka (15 litrów) plastikowe z uchwytem plastikowym</t>
  </si>
  <si>
    <t xml:space="preserve">  Miska plastikowa do prania, średnica dna 40 cm z uchwytami</t>
  </si>
  <si>
    <t>Szczotki do WC (stojąca) podstawka okrągła niebieska, biała lub popielata</t>
  </si>
  <si>
    <t>Nakładki do mopów płaskich 40/15 stelaż klips bawełna Intermop</t>
  </si>
  <si>
    <t xml:space="preserve">sztuki </t>
  </si>
  <si>
    <t>Nakładki do mopów płaskich 40/15 stelaż klips mikrofaza Intermop</t>
  </si>
  <si>
    <t>Nakładki do mopów kieszeniowe 40/15 stelaż klips bawełna Intermop</t>
  </si>
  <si>
    <t>Nakładki do mopów kieszeniowe 40/15 stelaż klips mikrofaza Intermop</t>
  </si>
  <si>
    <t>Środek do usuwania gumy do żucia z wykładzin - spray - pojemnik 500 ml</t>
  </si>
  <si>
    <t>Płyn do czyszczenia urządzeń komputerowych (monitor LCD, klawiatura), pojemnik 400 ml</t>
  </si>
  <si>
    <t>Szampon do czyszczenia dywanów i wykładzin "Vanish" pojemnik 0,5 l</t>
  </si>
  <si>
    <t>Ściągacz do szyb 29 cm Vileda</t>
  </si>
  <si>
    <t>Myjka do okien Vileda</t>
  </si>
  <si>
    <t>Kij teleskopowy Vileda do myjki Vileda</t>
  </si>
  <si>
    <t xml:space="preserve">sztuka </t>
  </si>
  <si>
    <t>Zmywak dwustronny (gąbka+zdzierak) ok. 9x7,5cm Domestic lub równoważny, 5 sztuk w opakowaniu</t>
  </si>
  <si>
    <t>Płyn do prania tkanin Booster delicate + lenolina lub równoważny pojemnik 1 l</t>
  </si>
  <si>
    <t>Płyn do płukania tkanin Lenor pojemnik 1 l</t>
  </si>
  <si>
    <t>Stelaż 40x14 i kij do mopa (komplet) Intermop</t>
  </si>
  <si>
    <t>Kosz uchylny plastikowy 25 l</t>
  </si>
  <si>
    <t>Kosz uchylny plastikowy 15 l</t>
  </si>
  <si>
    <t>Kosz uchylny plastikowy 50 l</t>
  </si>
  <si>
    <t>Płyn do podłóg tanecznych Active Cleaner R 280 (pH 8,5) firmy CC-Dr Schutz lub równoważny kanister 10 l</t>
  </si>
  <si>
    <t>Płyn do mycia podłóg drewnianych, kanister 10 l</t>
  </si>
  <si>
    <t>Brudpur, butelka 1000 ml</t>
  </si>
  <si>
    <t>Grundpur, butelka 1000 ml</t>
  </si>
  <si>
    <t>Mydło w pianie - Merida BALI Plus wkład jednorazowy 700g</t>
  </si>
  <si>
    <t>AJAX płyn uniwersalny kanister 5 l</t>
  </si>
  <si>
    <t>Butelki plastikowe 0,7 do rozcieńczania chemii z rozpylaczem Voigt</t>
  </si>
  <si>
    <t>MERIDA SATIN PLUS kwaśny środek do bieżącej pielęgnacji, kanister 10 l</t>
  </si>
  <si>
    <t>Kostki zapachowe do pisuarów MERIDA 1 kg zielone</t>
  </si>
  <si>
    <t>Oro preparat do usuwania naklejek 500 ml</t>
  </si>
  <si>
    <t>Tenzi Uni Clean odtłuszczacz uniwersalny, pojemnik 1 l</t>
  </si>
  <si>
    <t>Tenzi TopEfekt Punkt pojemnik 1 l</t>
  </si>
  <si>
    <t>Skrobak do farb, szerokość 5 cm</t>
  </si>
  <si>
    <t>Odświeżacz powietrza - pachnące kulki, kulki żelowe, firma Pachnąca szafa lub równoważny</t>
  </si>
  <si>
    <t>Septostal Specjalistyczny, antybakteryjny i przeciwgrzybiczy preparat do dezynfekcji butów i powierzchni sprzętu sportowego</t>
  </si>
  <si>
    <t>Uchwyt na kij do pada ręcznego Intermop</t>
  </si>
  <si>
    <t>Pad ręczny średniotwardy (pasujący do uchwytu) Intermop</t>
  </si>
  <si>
    <t>VOIGT GASTRO-GRILL spray VC 643R (kuchenka) lub równoważny</t>
  </si>
  <si>
    <t>VOIGT UNIVERSAL VC 250 (kafle) lub równoważny</t>
  </si>
  <si>
    <t>TOP EFEKT TENZI Posadzki elastyczne niekonserwowane do czyszczenia 10 l (maszyna)</t>
  </si>
  <si>
    <t>Magiczna gąbka Jan Niezbędny (2 szt w opakowaniu)</t>
  </si>
  <si>
    <t>Pad maszynowy zielony, rozmiar 13 cali, grubość 18mm, FIBRATESCO</t>
  </si>
  <si>
    <t>Wysuwany obrotowy trójkątny minimop teleskopowy 68-160 cm z mikrofibry do czyszczenia ścian i sufitów Mop  TRIANGEL lub równoważny o zbliżonych parametrach</t>
  </si>
  <si>
    <t>Mydło w płynie zapachowe pojemnik 5 l</t>
  </si>
  <si>
    <t xml:space="preserve">Air wick freshmatic automatic spray dyfuzor z wkładem </t>
  </si>
  <si>
    <t xml:space="preserve">oryginał </t>
  </si>
  <si>
    <t>Air wick freshmatic automatic spray</t>
  </si>
  <si>
    <t>Tampony NORMAL lub COMFORT 64 szt. w opakowaniu</t>
  </si>
  <si>
    <t>Podpaski NORMAL lub COMFORT (pakowane osobno) 32 szt. w opakowaniu</t>
  </si>
  <si>
    <t xml:space="preserve">pieczęć i podpis upoważnionego przedstawiciela Wykonawcy </t>
  </si>
  <si>
    <t xml:space="preserve">Produkt </t>
  </si>
  <si>
    <t>cena jednostkowa brutto</t>
  </si>
  <si>
    <t>Preparat Top Glass firmy TENZI, pH - 9 - 7, 5 l</t>
  </si>
  <si>
    <t>Preparat Sanit DEZ firmy TENZI, pH-1, 5l.</t>
  </si>
  <si>
    <t>Preparat Topefekt citro firmy TENZI, pH - 7, 5 l</t>
  </si>
  <si>
    <t>Mydło w pianie Merida, wkłady jednorazowe 880 ml (worki) - przed dostarczeniem zweryfikować, czy pasują do dozowników</t>
  </si>
  <si>
    <t>originał</t>
  </si>
  <si>
    <t>Mydło w płynie do rąk, do dozowników mydła, 5 l, kolor: białe, gęste – kremowe Roko Vanilia &amp; Jaśmin</t>
  </si>
  <si>
    <t>Mydło w płynie z dozownikiem 500 ml</t>
  </si>
  <si>
    <t>Odświeżacz zapachowy w aerozolu morski, leśny, pomarańczowy, poj.  300 ml, np. Brise lub równoważny</t>
  </si>
  <si>
    <t>Preparat w proszku do usuwania osadów i nalotu z kamienia z urządzeń AGD, do wszelkiego rodzaju ekspresów przepływowych w szczególności ciśnieniowych, a także czajników elektrycznych. Opakowanie 50 g, skład: Mieszanina kwasów spożywczych</t>
  </si>
  <si>
    <t>Pasta do mycia rąk BHP ścierna - 500g</t>
  </si>
  <si>
    <t>Płyn antyelektrostatyczny (przeciw elektryzowaniu) - spray, pojemnik 250 ml</t>
  </si>
  <si>
    <t>Proszek do prania tkanin białych, opakowanie: 7,5kg Vizir Profesional</t>
  </si>
  <si>
    <t>Proszek do prania tkanin kolorowych, opakowanie: 7,5kg Vizir Profesional</t>
  </si>
  <si>
    <t>Skoncentrowany płyn do płukania tkanin kolorowych, 2l.</t>
  </si>
  <si>
    <t>Sprężone powietrze czyszczące z rurką 400ml.</t>
  </si>
  <si>
    <t>Preparat do udrożniania rur w granulkach, opakowanie: 1kg.</t>
  </si>
  <si>
    <t>Środek do usuwania gum do żucia z wykładzin – spray, pojemnik 500 ml</t>
  </si>
  <si>
    <t>Uniwersalny płyn do mycia naczyń Ludwig cytrynowy, miętowy, 900 ml., gęsty</t>
  </si>
  <si>
    <t>Preparat niskopienny do maszyny czyszczącej TENZI TopEfekt NORMAL Kod P-04, 10l.</t>
  </si>
  <si>
    <t>Krem do rąk rumiankowy (pielęgnacja) 100ml.</t>
  </si>
  <si>
    <t>Domestos Płyn do WC 1250 ml. Pine Fresh Zielony</t>
  </si>
  <si>
    <t>ACE Wybielacz uniwersalny 1l. o zapachu cytrynowym</t>
  </si>
  <si>
    <t>Mleczko do Czyszczenia z wybielaczem CIF Activ Cream 750ml.</t>
  </si>
  <si>
    <t>Pronto Spray Przeciw Kurzowi Niebieski 250ml</t>
  </si>
  <si>
    <t>Preparat czyszcząco-nabłyszczający do stali nierdzewnej Clinex Shine Steel 650ml</t>
  </si>
  <si>
    <t>Clin Płyn do mycia szyb z dozownikiem - biały, 500ml.</t>
  </si>
  <si>
    <t>Cillit BANG Kamień i brud, płyn czyszczący z dozownikiem, 750ml.</t>
  </si>
  <si>
    <t>Clinex Anti-Oil 1l. Płyn do silnie zaolejonych posadzek</t>
  </si>
  <si>
    <t>Miotła/szczotka z miękkim włosiem Vileda, szer. 30 cm</t>
  </si>
  <si>
    <t>szt./komplet ze sztylem</t>
  </si>
  <si>
    <t>Miotła/szczotka z miękkim włosiem Vileda, szer. 50 cm</t>
  </si>
  <si>
    <t>Miotła Vileda standard 2 in 1</t>
  </si>
  <si>
    <t>Mop płaski Vileda - zestaw ultramax mop płaski + wiadro + wyciskacz + kij teleskopowy</t>
  </si>
  <si>
    <t>szt.</t>
  </si>
  <si>
    <t>Mop płaski VILEDA UltraMax - mop płaski + kij teleskopowy</t>
  </si>
  <si>
    <t>Mop płaski Merida - stalaż do mopów supełkowych płaskich z uszami o wym. 40x11 cm + aluminiowy trzonek</t>
  </si>
  <si>
    <t>Mop paskowy w komplecie z drążkiem VILEDA Super Mocio Soft</t>
  </si>
  <si>
    <t>Mop sznurkowy w komplecie z kijem</t>
  </si>
  <si>
    <t>Nakładki do mopów paskowych VILEDA Super Mocio 3Action</t>
  </si>
  <si>
    <t>Przetykacz, przepychacz gumowy do umywalek</t>
  </si>
  <si>
    <t>Pady czyszczące z pianki melaminowej, do maszynowego czyszczenia podłóg, do zabrudzeń z gładkich i twardych powierzchni typu gres,linoleum, beton itp. Do maszyny czyszczącej (okrągłe), Średnica 17".</t>
  </si>
  <si>
    <t>Rękawiczki jednorazowe nitrylowe bezpudrowe, kolor: niebieskie, rozmiar: M (op. 100 szt.)</t>
  </si>
  <si>
    <t>Rękawiczki jednorazowe nitrylowe bezpudrowe, kolor: niebieskie, rozmiar: L (op. 100 szt.)</t>
  </si>
  <si>
    <t>Pady prostokątne ręczne czyszczące z pianki melaminowej. Rozmiar: 255x110x27</t>
  </si>
  <si>
    <t>VILEDA Ściągaczka do okien z drążkiem (myjka do okien dwustronna gąbka i ściągacz + stelaż, rozpiętość drążka do 2,5 m.)</t>
  </si>
  <si>
    <t>kpl.</t>
  </si>
  <si>
    <t>Nakładki do mopów płaskich Vileda ultramax (34 cm)</t>
  </si>
  <si>
    <t>Nakładki do mopów płaskich SPEEDY Micko-Aktiva Filmop 0000PN07012 (40 cm)</t>
  </si>
  <si>
    <t>Nakładki do mopów płaskich Merida pętelkowych z uszami (50 cm)</t>
  </si>
  <si>
    <t>Ściereczki z mikrofibry uniwersalne rozmiar min. 40 cm x 40 cm.</t>
  </si>
  <si>
    <t>Ściereczki nasączone do czyszczenia ekranów, nasączone preparatem bezalkoholowym, przeznaczone do czyszczenia powierzchni szklanych monitorów komputerowych, notesów PDA, odbiorników telewizyjnych. - Zapobiegają gromadzeniu się kurzu i ładunków elektrostatycznych-</t>
  </si>
  <si>
    <t>Szmaty do podłóg białe 60x70 cm</t>
  </si>
  <si>
    <t>Pieluchy tetrowe białe mocne (rozmiar ok.80x80 cm)</t>
  </si>
  <si>
    <t>Worki do odkurzaczy Profi 1 (op. 3 szt.)</t>
  </si>
  <si>
    <t>Worki do odkurzaczy Profi 2 (op. 3 szt.)</t>
  </si>
  <si>
    <t>Worki do odkurzaczy Profi 5.1 (op. 5 szt.)</t>
  </si>
  <si>
    <t>Worki do odkurzaczy Zelmer Jupiter (Zestaw Worków Safbag z filtrem 4+1)</t>
  </si>
  <si>
    <t>Worki do odkurzaczy profesjonalnych i przemysłowych FLEX HITACHI Q.129 A (op. 5 szt.)</t>
  </si>
  <si>
    <t>Worki na śmieci  80 l. LDPE 50 szt. w rolce, wymiary: długość: 90 cm x szerokość: 70 cm (mocne i wytrzymałe)</t>
  </si>
  <si>
    <t>Worki na śmieci 35 l. HD 50 szt.  w rolce (mocne i wytrzymałe)</t>
  </si>
  <si>
    <t>Komplet do sprzątania Leniuch</t>
  </si>
  <si>
    <t>Zmywak Kuchenny gąbka op. 5 szt.</t>
  </si>
  <si>
    <t>Szczotka do wc plastikowa, biała, wolnojstojąca, komplet (szczotka + stojak)</t>
  </si>
  <si>
    <t>Szczotka do naczyń dwustronna z mocnym włosiem</t>
  </si>
  <si>
    <t>Kurzafka szczotka do kurzu pajęczyn</t>
  </si>
  <si>
    <t>Żel do rąk dezynfekcyjny 500ml z pompką Bacler - wirusobójczy, min. 70% alkoholu</t>
  </si>
  <si>
    <t>pieczęć i podpis upoważnionego przedstawiciela Wykonawcy</t>
  </si>
  <si>
    <t>Załącznik nr 2 - opis przedmiotu zamówienia i KALKULACJA CENOWA - część 1 - środki czystości dostawa do Krakowa</t>
  </si>
  <si>
    <t>Podpaski higieniczne ze skrzydełkami normal</t>
  </si>
  <si>
    <t>Załącznik nr 2 - opis przedmiotu zamówienia i KALKULACJA CENOWA – część 2 - środki czystości  dostawa do Bytomia</t>
  </si>
  <si>
    <t xml:space="preserve"> Miska plastikowa do prania, średnica dna 30 cm z uchwytami</t>
  </si>
  <si>
    <t>Załącznik nr 2 - opis przedmiotu zamówienia i KALKULACJA CENOWA - część 3 - środki czystości dostawa do Wrocławia</t>
  </si>
  <si>
    <t>Preparat Office clean firmy TENZI,  5 l</t>
  </si>
  <si>
    <t>rożne lkolory</t>
  </si>
  <si>
    <t>Worki na śmieci 120 l. LD 25 szt. w rolce, kolor: czarny, mocne i wytrzymałe</t>
  </si>
  <si>
    <t>Szufelką ze zmiotką (zestaw do sprzątania)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</si>
</sst>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zł&quot;"/>
    <numFmt numFmtId="165" formatCode="#,##0.00\ _z_ł"/>
    <numFmt numFmtId="166" formatCode="[$-415]#,##0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1.5"/>
      <color theme="1"/>
      <name val="Calibri"/>
      <family val="2"/>
      <charset val="238"/>
      <scheme val="minor"/>
    </font>
    <font>
      <sz val="11.5"/>
      <color theme="1"/>
      <name val="Calibri"/>
      <family val="2"/>
      <charset val="238"/>
      <scheme val="minor"/>
    </font>
    <font>
      <sz val="11.5"/>
      <name val="Calibri"/>
      <family val="2"/>
      <charset val="238"/>
      <scheme val="minor"/>
    </font>
    <font>
      <b/>
      <sz val="11.5"/>
      <name val="Calibri"/>
      <family val="2"/>
      <charset val="238"/>
      <scheme val="minor"/>
    </font>
    <font>
      <i/>
      <sz val="11.5"/>
      <name val="Calibri"/>
      <family val="2"/>
      <charset val="238"/>
      <scheme val="minor"/>
    </font>
    <font>
      <sz val="11.5"/>
      <color rgb="FF000000"/>
      <name val="Calibri"/>
      <family val="2"/>
      <charset val="238"/>
    </font>
    <font>
      <sz val="11.5"/>
      <color rgb="FF000000"/>
      <name val="Arial"/>
      <family val="2"/>
      <charset val="238"/>
    </font>
    <font>
      <sz val="11.5"/>
      <color indexed="8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/>
        <bgColor rgb="FFFFFFCC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70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2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2" fontId="0" fillId="0" borderId="0" xfId="0" applyNumberFormat="1"/>
    <xf numFmtId="164" fontId="0" fillId="0" borderId="0" xfId="0" applyNumberFormat="1"/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164" fontId="5" fillId="0" borderId="2" xfId="0" applyNumberFormat="1" applyFont="1" applyBorder="1" applyAlignment="1" applyProtection="1">
      <alignment horizontal="right" vertical="center" wrapText="1"/>
      <protection locked="0"/>
    </xf>
    <xf numFmtId="164" fontId="6" fillId="0" borderId="6" xfId="0" applyNumberFormat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right" vertical="center" wrapText="1"/>
    </xf>
    <xf numFmtId="0" fontId="7" fillId="0" borderId="11" xfId="1" applyFont="1" applyBorder="1" applyAlignment="1">
      <alignment horizontal="right" vertical="center" wrapText="1"/>
    </xf>
    <xf numFmtId="0" fontId="7" fillId="0" borderId="12" xfId="1" applyFont="1" applyBorder="1" applyAlignment="1">
      <alignment horizontal="right"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0" fontId="5" fillId="0" borderId="0" xfId="0" applyFont="1"/>
    <xf numFmtId="0" fontId="7" fillId="0" borderId="17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165" fontId="6" fillId="2" borderId="4" xfId="1" applyNumberFormat="1" applyFont="1" applyFill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center" vertical="center"/>
    </xf>
    <xf numFmtId="164" fontId="6" fillId="0" borderId="3" xfId="1" applyNumberFormat="1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horizontal="left" wrapText="1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2" fontId="6" fillId="4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0" borderId="23" xfId="1" applyFont="1" applyBorder="1" applyAlignment="1">
      <alignment horizontal="left" vertical="center" wrapText="1"/>
    </xf>
    <xf numFmtId="0" fontId="9" fillId="0" borderId="24" xfId="1" applyFont="1" applyBorder="1" applyAlignment="1">
      <alignment horizontal="center" vertical="center" wrapText="1"/>
    </xf>
    <xf numFmtId="166" fontId="10" fillId="0" borderId="13" xfId="1" applyNumberFormat="1" applyFont="1" applyBorder="1" applyAlignment="1">
      <alignment horizontal="center" vertical="top" wrapText="1"/>
    </xf>
    <xf numFmtId="164" fontId="6" fillId="0" borderId="15" xfId="0" applyNumberFormat="1" applyFont="1" applyBorder="1" applyAlignment="1" applyProtection="1">
      <alignment horizontal="center" vertical="center" wrapText="1"/>
      <protection locked="0"/>
    </xf>
    <xf numFmtId="166" fontId="10" fillId="0" borderId="13" xfId="1" applyNumberFormat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top" wrapText="1"/>
    </xf>
    <xf numFmtId="0" fontId="9" fillId="0" borderId="24" xfId="1" applyFont="1" applyBorder="1" applyAlignment="1" applyProtection="1">
      <alignment horizontal="center" vertical="center" wrapText="1"/>
      <protection locked="0"/>
    </xf>
    <xf numFmtId="0" fontId="9" fillId="5" borderId="23" xfId="1" applyFont="1" applyFill="1" applyBorder="1" applyAlignment="1">
      <alignment horizontal="left" vertical="center" wrapText="1"/>
    </xf>
    <xf numFmtId="0" fontId="11" fillId="0" borderId="24" xfId="2" applyFont="1" applyBorder="1" applyAlignment="1" applyProtection="1">
      <alignment horizontal="center" vertical="center" wrapText="1"/>
      <protection locked="0"/>
    </xf>
    <xf numFmtId="0" fontId="9" fillId="0" borderId="25" xfId="1" applyFont="1" applyBorder="1" applyAlignment="1">
      <alignment horizontal="left" vertical="center" wrapText="1"/>
    </xf>
    <xf numFmtId="0" fontId="9" fillId="0" borderId="17" xfId="1" applyFont="1" applyBorder="1" applyAlignment="1">
      <alignment horizontal="left" vertical="center" wrapText="1"/>
    </xf>
    <xf numFmtId="0" fontId="9" fillId="0" borderId="17" xfId="1" applyFont="1" applyBorder="1" applyAlignment="1" applyProtection="1">
      <alignment horizontal="center" vertical="center" wrapText="1"/>
      <protection locked="0"/>
    </xf>
    <xf numFmtId="0" fontId="9" fillId="0" borderId="23" xfId="1" applyFont="1" applyBorder="1" applyAlignment="1" applyProtection="1">
      <alignment horizontal="center" vertical="center" wrapText="1"/>
      <protection locked="0"/>
    </xf>
    <xf numFmtId="0" fontId="11" fillId="0" borderId="24" xfId="2" applyFont="1" applyBorder="1" applyAlignment="1">
      <alignment horizontal="center" vertical="center" wrapText="1"/>
    </xf>
    <xf numFmtId="0" fontId="10" fillId="0" borderId="14" xfId="1" applyFont="1" applyBorder="1" applyAlignment="1">
      <alignment horizontal="center" vertical="top" wrapText="1"/>
    </xf>
    <xf numFmtId="0" fontId="9" fillId="0" borderId="26" xfId="1" applyFont="1" applyBorder="1" applyAlignment="1">
      <alignment horizontal="center" vertical="center" wrapText="1"/>
    </xf>
    <xf numFmtId="0" fontId="7" fillId="0" borderId="20" xfId="1" applyFont="1" applyBorder="1" applyAlignment="1">
      <alignment horizontal="right" vertical="center" wrapText="1"/>
    </xf>
    <xf numFmtId="0" fontId="7" fillId="0" borderId="21" xfId="1" applyFont="1" applyBorder="1" applyAlignment="1">
      <alignment horizontal="right" vertical="center" wrapText="1"/>
    </xf>
    <xf numFmtId="0" fontId="7" fillId="0" borderId="22" xfId="1" applyFont="1" applyBorder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3">
    <cellStyle name="Excel Built-in Normal" xfId="2" xr:uid="{00000000-0005-0000-0000-000000000000}"/>
    <cellStyle name="Normalny" xfId="0" builtinId="0"/>
    <cellStyle name="Normalny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77"/>
  <sheetViews>
    <sheetView showGridLines="0" tabSelected="1" view="pageBreakPreview" zoomScale="60" zoomScaleNormal="85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52" sqref="B52"/>
    </sheetView>
  </sheetViews>
  <sheetFormatPr defaultRowHeight="14.4" x14ac:dyDescent="0.3"/>
  <cols>
    <col min="1" max="1" width="4.88671875" customWidth="1"/>
    <col min="2" max="2" width="74" customWidth="1"/>
    <col min="3" max="3" width="12.5546875" customWidth="1"/>
    <col min="4" max="4" width="16.33203125" customWidth="1"/>
    <col min="5" max="5" width="14.109375" customWidth="1"/>
    <col min="6" max="6" width="12.88671875" customWidth="1"/>
    <col min="7" max="7" width="16.33203125" customWidth="1"/>
    <col min="9" max="9" width="9.5546875" bestFit="1" customWidth="1"/>
  </cols>
  <sheetData>
    <row r="1" spans="1:8" x14ac:dyDescent="0.3">
      <c r="A1" s="11" t="s">
        <v>234</v>
      </c>
      <c r="B1" s="11"/>
      <c r="C1" s="11"/>
      <c r="D1" s="11"/>
      <c r="E1" s="11"/>
      <c r="F1" s="11"/>
      <c r="G1" s="11"/>
    </row>
    <row r="2" spans="1:8" x14ac:dyDescent="0.3">
      <c r="A2" s="12"/>
      <c r="B2" s="12"/>
      <c r="C2" s="12"/>
      <c r="D2" s="12"/>
      <c r="E2" s="12"/>
      <c r="F2" s="12"/>
      <c r="G2" s="12"/>
    </row>
    <row r="3" spans="1:8" s="6" customFormat="1" ht="45" x14ac:dyDescent="0.3">
      <c r="A3" s="13" t="s">
        <v>0</v>
      </c>
      <c r="B3" s="14" t="s">
        <v>1</v>
      </c>
      <c r="C3" s="14" t="s">
        <v>2</v>
      </c>
      <c r="D3" s="14" t="s">
        <v>3</v>
      </c>
      <c r="E3" s="14" t="s">
        <v>4</v>
      </c>
      <c r="F3" s="14" t="s">
        <v>5</v>
      </c>
      <c r="G3" s="15" t="s">
        <v>6</v>
      </c>
    </row>
    <row r="4" spans="1:8" s="8" customFormat="1" ht="15" x14ac:dyDescent="0.3">
      <c r="A4" s="16">
        <v>1</v>
      </c>
      <c r="B4" s="17" t="s">
        <v>7</v>
      </c>
      <c r="C4" s="18"/>
      <c r="D4" s="16" t="s">
        <v>8</v>
      </c>
      <c r="E4" s="16">
        <v>10</v>
      </c>
      <c r="F4" s="19"/>
      <c r="G4" s="20" t="str">
        <f>IF(ISBLANK(F4),"",E4*F4)</f>
        <v/>
      </c>
      <c r="H4" s="7"/>
    </row>
    <row r="5" spans="1:8" s="8" customFormat="1" ht="15" x14ac:dyDescent="0.3">
      <c r="A5" s="16">
        <v>2</v>
      </c>
      <c r="B5" s="17" t="s">
        <v>9</v>
      </c>
      <c r="C5" s="16" t="s">
        <v>10</v>
      </c>
      <c r="D5" s="16" t="s">
        <v>48</v>
      </c>
      <c r="E5" s="16">
        <v>1</v>
      </c>
      <c r="F5" s="19"/>
      <c r="G5" s="20" t="str">
        <f t="shared" ref="G5:G68" si="0">IF(ISBLANK(F5),"",E5*F5)</f>
        <v/>
      </c>
      <c r="H5" s="7"/>
    </row>
    <row r="6" spans="1:8" s="8" customFormat="1" ht="15" x14ac:dyDescent="0.3">
      <c r="A6" s="16">
        <v>3</v>
      </c>
      <c r="B6" s="17" t="s">
        <v>11</v>
      </c>
      <c r="C6" s="16" t="s">
        <v>10</v>
      </c>
      <c r="D6" s="16" t="s">
        <v>8</v>
      </c>
      <c r="E6" s="16">
        <v>3</v>
      </c>
      <c r="F6" s="19"/>
      <c r="G6" s="20" t="str">
        <f t="shared" si="0"/>
        <v/>
      </c>
      <c r="H6" s="7"/>
    </row>
    <row r="7" spans="1:8" s="8" customFormat="1" ht="15" x14ac:dyDescent="0.3">
      <c r="A7" s="16">
        <v>4</v>
      </c>
      <c r="B7" s="17" t="s">
        <v>12</v>
      </c>
      <c r="C7" s="18"/>
      <c r="D7" s="16" t="s">
        <v>8</v>
      </c>
      <c r="E7" s="16">
        <v>20</v>
      </c>
      <c r="F7" s="19"/>
      <c r="G7" s="20" t="str">
        <f t="shared" si="0"/>
        <v/>
      </c>
      <c r="H7" s="7"/>
    </row>
    <row r="8" spans="1:8" s="8" customFormat="1" ht="15" x14ac:dyDescent="0.3">
      <c r="A8" s="16">
        <v>5</v>
      </c>
      <c r="B8" s="17" t="s">
        <v>14</v>
      </c>
      <c r="C8" s="18"/>
      <c r="D8" s="16" t="s">
        <v>8</v>
      </c>
      <c r="E8" s="16">
        <v>5</v>
      </c>
      <c r="F8" s="19"/>
      <c r="G8" s="20" t="str">
        <f t="shared" si="0"/>
        <v/>
      </c>
      <c r="H8" s="7"/>
    </row>
    <row r="9" spans="1:8" s="8" customFormat="1" ht="30" x14ac:dyDescent="0.3">
      <c r="A9" s="16">
        <v>6</v>
      </c>
      <c r="B9" s="17" t="s">
        <v>15</v>
      </c>
      <c r="C9" s="18"/>
      <c r="D9" s="16" t="s">
        <v>8</v>
      </c>
      <c r="E9" s="16">
        <v>20</v>
      </c>
      <c r="F9" s="19"/>
      <c r="G9" s="20" t="str">
        <f t="shared" si="0"/>
        <v/>
      </c>
      <c r="H9" s="7"/>
    </row>
    <row r="10" spans="1:8" s="8" customFormat="1" ht="30" x14ac:dyDescent="0.3">
      <c r="A10" s="16">
        <v>7</v>
      </c>
      <c r="B10" s="17" t="s">
        <v>16</v>
      </c>
      <c r="C10" s="18"/>
      <c r="D10" s="16" t="s">
        <v>17</v>
      </c>
      <c r="E10" s="16">
        <v>5</v>
      </c>
      <c r="F10" s="19"/>
      <c r="G10" s="20" t="str">
        <f t="shared" si="0"/>
        <v/>
      </c>
      <c r="H10" s="7"/>
    </row>
    <row r="11" spans="1:8" s="8" customFormat="1" ht="15" x14ac:dyDescent="0.3">
      <c r="A11" s="16">
        <v>8</v>
      </c>
      <c r="B11" s="17" t="s">
        <v>18</v>
      </c>
      <c r="C11" s="18"/>
      <c r="D11" s="16" t="s">
        <v>8</v>
      </c>
      <c r="E11" s="16">
        <v>4</v>
      </c>
      <c r="F11" s="19"/>
      <c r="G11" s="20" t="str">
        <f t="shared" si="0"/>
        <v/>
      </c>
      <c r="H11" s="7"/>
    </row>
    <row r="12" spans="1:8" s="8" customFormat="1" ht="15" x14ac:dyDescent="0.3">
      <c r="A12" s="16">
        <v>9</v>
      </c>
      <c r="B12" s="17" t="s">
        <v>19</v>
      </c>
      <c r="C12" s="16" t="s">
        <v>10</v>
      </c>
      <c r="D12" s="16" t="s">
        <v>8</v>
      </c>
      <c r="E12" s="16">
        <v>40</v>
      </c>
      <c r="F12" s="19"/>
      <c r="G12" s="20" t="str">
        <f t="shared" si="0"/>
        <v/>
      </c>
      <c r="H12" s="7"/>
    </row>
    <row r="13" spans="1:8" s="8" customFormat="1" ht="15" x14ac:dyDescent="0.3">
      <c r="A13" s="16">
        <v>10</v>
      </c>
      <c r="B13" s="17" t="s">
        <v>20</v>
      </c>
      <c r="C13" s="18"/>
      <c r="D13" s="16" t="s">
        <v>8</v>
      </c>
      <c r="E13" s="16">
        <v>80</v>
      </c>
      <c r="F13" s="19"/>
      <c r="G13" s="20" t="str">
        <f t="shared" si="0"/>
        <v/>
      </c>
      <c r="H13" s="7"/>
    </row>
    <row r="14" spans="1:8" s="8" customFormat="1" ht="15" x14ac:dyDescent="0.3">
      <c r="A14" s="16">
        <v>11</v>
      </c>
      <c r="B14" s="17" t="s">
        <v>21</v>
      </c>
      <c r="C14" s="16" t="s">
        <v>10</v>
      </c>
      <c r="D14" s="16" t="s">
        <v>22</v>
      </c>
      <c r="E14" s="16">
        <v>10</v>
      </c>
      <c r="F14" s="19"/>
      <c r="G14" s="20" t="str">
        <f t="shared" si="0"/>
        <v/>
      </c>
      <c r="H14" s="7"/>
    </row>
    <row r="15" spans="1:8" s="8" customFormat="1" ht="15" x14ac:dyDescent="0.3">
      <c r="A15" s="16">
        <v>12</v>
      </c>
      <c r="B15" s="17" t="s">
        <v>23</v>
      </c>
      <c r="C15" s="18"/>
      <c r="D15" s="16" t="s">
        <v>8</v>
      </c>
      <c r="E15" s="16">
        <v>40</v>
      </c>
      <c r="F15" s="19"/>
      <c r="G15" s="20" t="str">
        <f t="shared" si="0"/>
        <v/>
      </c>
      <c r="H15" s="7"/>
    </row>
    <row r="16" spans="1:8" s="8" customFormat="1" ht="15" x14ac:dyDescent="0.3">
      <c r="A16" s="16">
        <v>13</v>
      </c>
      <c r="B16" s="17" t="s">
        <v>24</v>
      </c>
      <c r="C16" s="16" t="s">
        <v>10</v>
      </c>
      <c r="D16" s="16" t="s">
        <v>8</v>
      </c>
      <c r="E16" s="16">
        <v>12</v>
      </c>
      <c r="F16" s="19"/>
      <c r="G16" s="20" t="str">
        <f t="shared" si="0"/>
        <v/>
      </c>
      <c r="H16" s="7"/>
    </row>
    <row r="17" spans="1:8" s="8" customFormat="1" ht="15" x14ac:dyDescent="0.3">
      <c r="A17" s="16">
        <v>14</v>
      </c>
      <c r="B17" s="17" t="s">
        <v>25</v>
      </c>
      <c r="C17" s="16" t="s">
        <v>10</v>
      </c>
      <c r="D17" s="16" t="s">
        <v>22</v>
      </c>
      <c r="E17" s="16">
        <v>40</v>
      </c>
      <c r="F17" s="19"/>
      <c r="G17" s="20" t="str">
        <f t="shared" si="0"/>
        <v/>
      </c>
      <c r="H17" s="7"/>
    </row>
    <row r="18" spans="1:8" s="8" customFormat="1" ht="15" x14ac:dyDescent="0.3">
      <c r="A18" s="16">
        <v>15</v>
      </c>
      <c r="B18" s="17" t="s">
        <v>26</v>
      </c>
      <c r="C18" s="16" t="s">
        <v>10</v>
      </c>
      <c r="D18" s="16" t="s">
        <v>17</v>
      </c>
      <c r="E18" s="16">
        <v>2</v>
      </c>
      <c r="F18" s="19"/>
      <c r="G18" s="20" t="str">
        <f t="shared" si="0"/>
        <v/>
      </c>
      <c r="H18" s="7"/>
    </row>
    <row r="19" spans="1:8" s="8" customFormat="1" ht="30" x14ac:dyDescent="0.3">
      <c r="A19" s="16">
        <v>16</v>
      </c>
      <c r="B19" s="17" t="s">
        <v>27</v>
      </c>
      <c r="C19" s="16" t="s">
        <v>10</v>
      </c>
      <c r="D19" s="16" t="s">
        <v>8</v>
      </c>
      <c r="E19" s="16">
        <v>12</v>
      </c>
      <c r="F19" s="19"/>
      <c r="G19" s="20" t="str">
        <f t="shared" si="0"/>
        <v/>
      </c>
      <c r="H19" s="7"/>
    </row>
    <row r="20" spans="1:8" s="8" customFormat="1" ht="15" x14ac:dyDescent="0.3">
      <c r="A20" s="16">
        <v>17</v>
      </c>
      <c r="B20" s="17" t="s">
        <v>28</v>
      </c>
      <c r="C20" s="18"/>
      <c r="D20" s="16" t="s">
        <v>29</v>
      </c>
      <c r="E20" s="16">
        <v>2</v>
      </c>
      <c r="F20" s="19"/>
      <c r="G20" s="20" t="str">
        <f t="shared" si="0"/>
        <v/>
      </c>
      <c r="H20" s="7"/>
    </row>
    <row r="21" spans="1:8" s="8" customFormat="1" ht="15" x14ac:dyDescent="0.3">
      <c r="A21" s="16">
        <v>18</v>
      </c>
      <c r="B21" s="17" t="s">
        <v>30</v>
      </c>
      <c r="C21" s="16" t="s">
        <v>10</v>
      </c>
      <c r="D21" s="16" t="s">
        <v>31</v>
      </c>
      <c r="E21" s="16">
        <v>4</v>
      </c>
      <c r="F21" s="19"/>
      <c r="G21" s="20" t="str">
        <f t="shared" si="0"/>
        <v/>
      </c>
      <c r="H21" s="7"/>
    </row>
    <row r="22" spans="1:8" s="8" customFormat="1" ht="15" x14ac:dyDescent="0.3">
      <c r="A22" s="16">
        <v>19</v>
      </c>
      <c r="B22" s="17" t="s">
        <v>32</v>
      </c>
      <c r="C22" s="18"/>
      <c r="D22" s="16" t="s">
        <v>31</v>
      </c>
      <c r="E22" s="16">
        <v>40</v>
      </c>
      <c r="F22" s="19"/>
      <c r="G22" s="20" t="str">
        <f t="shared" si="0"/>
        <v/>
      </c>
      <c r="H22" s="7"/>
    </row>
    <row r="23" spans="1:8" s="8" customFormat="1" ht="15" x14ac:dyDescent="0.3">
      <c r="A23" s="16">
        <v>20</v>
      </c>
      <c r="B23" s="17" t="s">
        <v>33</v>
      </c>
      <c r="C23" s="18"/>
      <c r="D23" s="16" t="s">
        <v>8</v>
      </c>
      <c r="E23" s="16">
        <v>2</v>
      </c>
      <c r="F23" s="19"/>
      <c r="G23" s="20" t="str">
        <f t="shared" si="0"/>
        <v/>
      </c>
      <c r="H23" s="7"/>
    </row>
    <row r="24" spans="1:8" s="8" customFormat="1" ht="15" x14ac:dyDescent="0.3">
      <c r="A24" s="16">
        <v>21</v>
      </c>
      <c r="B24" s="17" t="s">
        <v>34</v>
      </c>
      <c r="C24" s="18"/>
      <c r="D24" s="16" t="s">
        <v>8</v>
      </c>
      <c r="E24" s="16">
        <v>2</v>
      </c>
      <c r="F24" s="19"/>
      <c r="G24" s="20" t="str">
        <f t="shared" si="0"/>
        <v/>
      </c>
      <c r="H24" s="7"/>
    </row>
    <row r="25" spans="1:8" s="8" customFormat="1" ht="15" x14ac:dyDescent="0.3">
      <c r="A25" s="16">
        <v>22</v>
      </c>
      <c r="B25" s="17" t="s">
        <v>35</v>
      </c>
      <c r="C25" s="16" t="s">
        <v>10</v>
      </c>
      <c r="D25" s="16" t="s">
        <v>22</v>
      </c>
      <c r="E25" s="16">
        <v>20</v>
      </c>
      <c r="F25" s="19"/>
      <c r="G25" s="20" t="str">
        <f t="shared" si="0"/>
        <v/>
      </c>
      <c r="H25" s="7"/>
    </row>
    <row r="26" spans="1:8" s="8" customFormat="1" ht="15" x14ac:dyDescent="0.3">
      <c r="A26" s="16">
        <v>23</v>
      </c>
      <c r="B26" s="17" t="s">
        <v>36</v>
      </c>
      <c r="C26" s="16" t="s">
        <v>10</v>
      </c>
      <c r="D26" s="16" t="s">
        <v>37</v>
      </c>
      <c r="E26" s="16">
        <v>10</v>
      </c>
      <c r="F26" s="19"/>
      <c r="G26" s="20" t="str">
        <f t="shared" si="0"/>
        <v/>
      </c>
      <c r="H26" s="7"/>
    </row>
    <row r="27" spans="1:8" s="8" customFormat="1" ht="15" x14ac:dyDescent="0.3">
      <c r="A27" s="16">
        <v>24</v>
      </c>
      <c r="B27" s="17" t="s">
        <v>38</v>
      </c>
      <c r="C27" s="16" t="s">
        <v>10</v>
      </c>
      <c r="D27" s="16" t="s">
        <v>39</v>
      </c>
      <c r="E27" s="16">
        <v>50</v>
      </c>
      <c r="F27" s="19"/>
      <c r="G27" s="20" t="str">
        <f t="shared" si="0"/>
        <v/>
      </c>
      <c r="H27" s="7"/>
    </row>
    <row r="28" spans="1:8" s="8" customFormat="1" ht="15" x14ac:dyDescent="0.3">
      <c r="A28" s="16">
        <v>25</v>
      </c>
      <c r="B28" s="17" t="s">
        <v>40</v>
      </c>
      <c r="C28" s="16" t="s">
        <v>10</v>
      </c>
      <c r="D28" s="16" t="s">
        <v>22</v>
      </c>
      <c r="E28" s="16">
        <v>1</v>
      </c>
      <c r="F28" s="19"/>
      <c r="G28" s="20" t="str">
        <f t="shared" si="0"/>
        <v/>
      </c>
      <c r="H28" s="7"/>
    </row>
    <row r="29" spans="1:8" s="8" customFormat="1" ht="15" x14ac:dyDescent="0.3">
      <c r="A29" s="16">
        <v>26</v>
      </c>
      <c r="B29" s="17" t="s">
        <v>41</v>
      </c>
      <c r="C29" s="16" t="s">
        <v>10</v>
      </c>
      <c r="D29" s="16" t="s">
        <v>42</v>
      </c>
      <c r="E29" s="16">
        <v>12</v>
      </c>
      <c r="F29" s="19"/>
      <c r="G29" s="20" t="str">
        <f t="shared" si="0"/>
        <v/>
      </c>
      <c r="H29" s="7"/>
    </row>
    <row r="30" spans="1:8" s="8" customFormat="1" ht="15" x14ac:dyDescent="0.3">
      <c r="A30" s="16">
        <v>27</v>
      </c>
      <c r="B30" s="17" t="s">
        <v>43</v>
      </c>
      <c r="C30" s="16" t="s">
        <v>10</v>
      </c>
      <c r="D30" s="16" t="s">
        <v>44</v>
      </c>
      <c r="E30" s="16">
        <v>20</v>
      </c>
      <c r="F30" s="19"/>
      <c r="G30" s="20" t="str">
        <f t="shared" si="0"/>
        <v/>
      </c>
      <c r="H30" s="7"/>
    </row>
    <row r="31" spans="1:8" s="8" customFormat="1" ht="15" x14ac:dyDescent="0.3">
      <c r="A31" s="16">
        <v>28</v>
      </c>
      <c r="B31" s="17" t="s">
        <v>45</v>
      </c>
      <c r="C31" s="18"/>
      <c r="D31" s="16" t="s">
        <v>31</v>
      </c>
      <c r="E31" s="16">
        <v>2</v>
      </c>
      <c r="F31" s="19"/>
      <c r="G31" s="20" t="str">
        <f t="shared" si="0"/>
        <v/>
      </c>
      <c r="H31" s="7"/>
    </row>
    <row r="32" spans="1:8" s="8" customFormat="1" ht="15" x14ac:dyDescent="0.3">
      <c r="A32" s="16">
        <v>29</v>
      </c>
      <c r="B32" s="17" t="s">
        <v>46</v>
      </c>
      <c r="C32" s="16" t="s">
        <v>10</v>
      </c>
      <c r="D32" s="16" t="s">
        <v>47</v>
      </c>
      <c r="E32" s="16">
        <v>1</v>
      </c>
      <c r="F32" s="19"/>
      <c r="G32" s="20" t="str">
        <f t="shared" si="0"/>
        <v/>
      </c>
      <c r="H32" s="7"/>
    </row>
    <row r="33" spans="1:8" s="8" customFormat="1" ht="15" x14ac:dyDescent="0.3">
      <c r="A33" s="16">
        <v>30</v>
      </c>
      <c r="B33" s="17" t="s">
        <v>235</v>
      </c>
      <c r="C33" s="18"/>
      <c r="D33" s="16" t="s">
        <v>48</v>
      </c>
      <c r="E33" s="16">
        <v>5</v>
      </c>
      <c r="F33" s="19"/>
      <c r="G33" s="20" t="str">
        <f t="shared" si="0"/>
        <v/>
      </c>
      <c r="H33" s="7"/>
    </row>
    <row r="34" spans="1:8" s="8" customFormat="1" ht="15" x14ac:dyDescent="0.3">
      <c r="A34" s="16">
        <v>31</v>
      </c>
      <c r="B34" s="17" t="s">
        <v>49</v>
      </c>
      <c r="C34" s="18"/>
      <c r="D34" s="16" t="s">
        <v>48</v>
      </c>
      <c r="E34" s="16">
        <v>2</v>
      </c>
      <c r="F34" s="19"/>
      <c r="G34" s="20" t="str">
        <f t="shared" si="0"/>
        <v/>
      </c>
      <c r="H34" s="7"/>
    </row>
    <row r="35" spans="1:8" s="8" customFormat="1" ht="15" x14ac:dyDescent="0.3">
      <c r="A35" s="16">
        <v>32</v>
      </c>
      <c r="B35" s="17" t="s">
        <v>50</v>
      </c>
      <c r="C35" s="18"/>
      <c r="D35" s="16" t="s">
        <v>48</v>
      </c>
      <c r="E35" s="16">
        <v>2</v>
      </c>
      <c r="F35" s="19"/>
      <c r="G35" s="20" t="str">
        <f t="shared" si="0"/>
        <v/>
      </c>
      <c r="H35" s="7"/>
    </row>
    <row r="36" spans="1:8" s="8" customFormat="1" ht="15" x14ac:dyDescent="0.3">
      <c r="A36" s="16">
        <v>33</v>
      </c>
      <c r="B36" s="17" t="s">
        <v>51</v>
      </c>
      <c r="C36" s="18"/>
      <c r="D36" s="16" t="s">
        <v>52</v>
      </c>
      <c r="E36" s="16">
        <v>10</v>
      </c>
      <c r="F36" s="19"/>
      <c r="G36" s="20" t="str">
        <f t="shared" si="0"/>
        <v/>
      </c>
      <c r="H36" s="7"/>
    </row>
    <row r="37" spans="1:8" s="8" customFormat="1" ht="15" x14ac:dyDescent="0.3">
      <c r="A37" s="16">
        <v>34</v>
      </c>
      <c r="B37" s="17" t="s">
        <v>53</v>
      </c>
      <c r="C37" s="18"/>
      <c r="D37" s="16" t="s">
        <v>48</v>
      </c>
      <c r="E37" s="16">
        <v>4</v>
      </c>
      <c r="F37" s="19"/>
      <c r="G37" s="20" t="str">
        <f t="shared" si="0"/>
        <v/>
      </c>
      <c r="H37" s="7"/>
    </row>
    <row r="38" spans="1:8" s="8" customFormat="1" ht="15" x14ac:dyDescent="0.3">
      <c r="A38" s="16">
        <v>35</v>
      </c>
      <c r="B38" s="17" t="s">
        <v>54</v>
      </c>
      <c r="C38" s="18"/>
      <c r="D38" s="16" t="s">
        <v>48</v>
      </c>
      <c r="E38" s="16">
        <v>70</v>
      </c>
      <c r="F38" s="19"/>
      <c r="G38" s="20" t="str">
        <f t="shared" si="0"/>
        <v/>
      </c>
      <c r="H38" s="7"/>
    </row>
    <row r="39" spans="1:8" s="8" customFormat="1" ht="15" x14ac:dyDescent="0.3">
      <c r="A39" s="16">
        <v>36</v>
      </c>
      <c r="B39" s="17" t="s">
        <v>55</v>
      </c>
      <c r="C39" s="18"/>
      <c r="D39" s="16" t="s">
        <v>48</v>
      </c>
      <c r="E39" s="16">
        <v>1</v>
      </c>
      <c r="F39" s="19"/>
      <c r="G39" s="20" t="str">
        <f t="shared" si="0"/>
        <v/>
      </c>
      <c r="H39" s="7"/>
    </row>
    <row r="40" spans="1:8" s="8" customFormat="1" ht="15" x14ac:dyDescent="0.3">
      <c r="A40" s="16">
        <v>37</v>
      </c>
      <c r="B40" s="17" t="s">
        <v>56</v>
      </c>
      <c r="C40" s="16" t="s">
        <v>10</v>
      </c>
      <c r="D40" s="16" t="s">
        <v>8</v>
      </c>
      <c r="E40" s="16">
        <v>60</v>
      </c>
      <c r="F40" s="19"/>
      <c r="G40" s="20" t="str">
        <f t="shared" si="0"/>
        <v/>
      </c>
      <c r="H40" s="7"/>
    </row>
    <row r="41" spans="1:8" s="8" customFormat="1" ht="15" x14ac:dyDescent="0.3">
      <c r="A41" s="16">
        <v>38</v>
      </c>
      <c r="B41" s="17" t="s">
        <v>57</v>
      </c>
      <c r="C41" s="18"/>
      <c r="D41" s="16" t="s">
        <v>31</v>
      </c>
      <c r="E41" s="16">
        <v>30</v>
      </c>
      <c r="F41" s="19"/>
      <c r="G41" s="20" t="str">
        <f t="shared" si="0"/>
        <v/>
      </c>
      <c r="H41" s="7"/>
    </row>
    <row r="42" spans="1:8" s="8" customFormat="1" ht="15" x14ac:dyDescent="0.3">
      <c r="A42" s="16">
        <v>39</v>
      </c>
      <c r="B42" s="17" t="s">
        <v>58</v>
      </c>
      <c r="C42" s="16" t="s">
        <v>10</v>
      </c>
      <c r="D42" s="16" t="s">
        <v>8</v>
      </c>
      <c r="E42" s="16">
        <v>5</v>
      </c>
      <c r="F42" s="19"/>
      <c r="G42" s="20" t="str">
        <f t="shared" si="0"/>
        <v/>
      </c>
      <c r="H42" s="7"/>
    </row>
    <row r="43" spans="1:8" s="8" customFormat="1" ht="15" x14ac:dyDescent="0.3">
      <c r="A43" s="16">
        <v>40</v>
      </c>
      <c r="B43" s="17" t="s">
        <v>59</v>
      </c>
      <c r="C43" s="16" t="s">
        <v>10</v>
      </c>
      <c r="D43" s="16" t="s">
        <v>31</v>
      </c>
      <c r="E43" s="16">
        <v>6</v>
      </c>
      <c r="F43" s="19"/>
      <c r="G43" s="20" t="str">
        <f t="shared" si="0"/>
        <v/>
      </c>
      <c r="H43" s="7"/>
    </row>
    <row r="44" spans="1:8" s="8" customFormat="1" ht="15" x14ac:dyDescent="0.3">
      <c r="A44" s="16">
        <v>41</v>
      </c>
      <c r="B44" s="17" t="s">
        <v>60</v>
      </c>
      <c r="C44" s="18"/>
      <c r="D44" s="16" t="s">
        <v>8</v>
      </c>
      <c r="E44" s="16">
        <v>12</v>
      </c>
      <c r="F44" s="19"/>
      <c r="G44" s="20" t="str">
        <f t="shared" si="0"/>
        <v/>
      </c>
      <c r="H44" s="7"/>
    </row>
    <row r="45" spans="1:8" s="8" customFormat="1" ht="15" x14ac:dyDescent="0.3">
      <c r="A45" s="16">
        <v>42</v>
      </c>
      <c r="B45" s="17" t="s">
        <v>61</v>
      </c>
      <c r="C45" s="18"/>
      <c r="D45" s="16" t="s">
        <v>8</v>
      </c>
      <c r="E45" s="16">
        <v>7</v>
      </c>
      <c r="F45" s="19"/>
      <c r="G45" s="20" t="str">
        <f t="shared" si="0"/>
        <v/>
      </c>
      <c r="H45" s="7"/>
    </row>
    <row r="46" spans="1:8" s="8" customFormat="1" ht="15" x14ac:dyDescent="0.3">
      <c r="A46" s="16">
        <v>43</v>
      </c>
      <c r="B46" s="17" t="s">
        <v>62</v>
      </c>
      <c r="C46" s="18"/>
      <c r="D46" s="16" t="s">
        <v>8</v>
      </c>
      <c r="E46" s="16">
        <v>6</v>
      </c>
      <c r="F46" s="19"/>
      <c r="G46" s="20" t="str">
        <f t="shared" si="0"/>
        <v/>
      </c>
      <c r="H46" s="7"/>
    </row>
    <row r="47" spans="1:8" s="8" customFormat="1" ht="15" x14ac:dyDescent="0.3">
      <c r="A47" s="16">
        <v>44</v>
      </c>
      <c r="B47" s="17" t="s">
        <v>63</v>
      </c>
      <c r="C47" s="18"/>
      <c r="D47" s="16" t="s">
        <v>48</v>
      </c>
      <c r="E47" s="16">
        <v>4</v>
      </c>
      <c r="F47" s="19"/>
      <c r="G47" s="20" t="str">
        <f t="shared" si="0"/>
        <v/>
      </c>
      <c r="H47" s="7"/>
    </row>
    <row r="48" spans="1:8" s="8" customFormat="1" ht="15" x14ac:dyDescent="0.3">
      <c r="A48" s="16">
        <v>45</v>
      </c>
      <c r="B48" s="17" t="s">
        <v>64</v>
      </c>
      <c r="C48" s="18"/>
      <c r="D48" s="16" t="s">
        <v>13</v>
      </c>
      <c r="E48" s="16">
        <v>20</v>
      </c>
      <c r="F48" s="19"/>
      <c r="G48" s="20" t="str">
        <f t="shared" si="0"/>
        <v/>
      </c>
      <c r="H48" s="7"/>
    </row>
    <row r="49" spans="1:8" s="8" customFormat="1" ht="15" x14ac:dyDescent="0.3">
      <c r="A49" s="16">
        <v>46</v>
      </c>
      <c r="B49" s="17" t="s">
        <v>65</v>
      </c>
      <c r="C49" s="18"/>
      <c r="D49" s="16" t="s">
        <v>13</v>
      </c>
      <c r="E49" s="16">
        <v>150</v>
      </c>
      <c r="F49" s="19"/>
      <c r="G49" s="20" t="str">
        <f t="shared" si="0"/>
        <v/>
      </c>
      <c r="H49" s="7"/>
    </row>
    <row r="50" spans="1:8" s="8" customFormat="1" ht="15" x14ac:dyDescent="0.3">
      <c r="A50" s="16">
        <v>47</v>
      </c>
      <c r="B50" s="17" t="s">
        <v>66</v>
      </c>
      <c r="C50" s="16" t="s">
        <v>10</v>
      </c>
      <c r="D50" s="16" t="s">
        <v>31</v>
      </c>
      <c r="E50" s="16">
        <v>10</v>
      </c>
      <c r="F50" s="19"/>
      <c r="G50" s="20" t="str">
        <f t="shared" si="0"/>
        <v/>
      </c>
      <c r="H50" s="7"/>
    </row>
    <row r="51" spans="1:8" s="8" customFormat="1" ht="15" x14ac:dyDescent="0.3">
      <c r="A51" s="16">
        <v>48</v>
      </c>
      <c r="B51" s="17" t="s">
        <v>67</v>
      </c>
      <c r="C51" s="16" t="s">
        <v>10</v>
      </c>
      <c r="D51" s="16" t="s">
        <v>31</v>
      </c>
      <c r="E51" s="16">
        <v>20</v>
      </c>
      <c r="F51" s="19"/>
      <c r="G51" s="20" t="str">
        <f t="shared" si="0"/>
        <v/>
      </c>
      <c r="H51" s="7"/>
    </row>
    <row r="52" spans="1:8" s="8" customFormat="1" ht="15" x14ac:dyDescent="0.3">
      <c r="A52" s="16">
        <v>49</v>
      </c>
      <c r="B52" s="17" t="s">
        <v>68</v>
      </c>
      <c r="C52" s="18"/>
      <c r="D52" s="16" t="s">
        <v>48</v>
      </c>
      <c r="E52" s="16">
        <v>5</v>
      </c>
      <c r="F52" s="19"/>
      <c r="G52" s="20" t="str">
        <f t="shared" si="0"/>
        <v/>
      </c>
      <c r="H52" s="7"/>
    </row>
    <row r="53" spans="1:8" s="8" customFormat="1" ht="15" x14ac:dyDescent="0.3">
      <c r="A53" s="16">
        <v>50</v>
      </c>
      <c r="B53" s="17" t="s">
        <v>69</v>
      </c>
      <c r="C53" s="18"/>
      <c r="D53" s="16" t="s">
        <v>47</v>
      </c>
      <c r="E53" s="16">
        <v>20</v>
      </c>
      <c r="F53" s="19"/>
      <c r="G53" s="20" t="str">
        <f t="shared" si="0"/>
        <v/>
      </c>
      <c r="H53" s="7"/>
    </row>
    <row r="54" spans="1:8" s="8" customFormat="1" ht="15" x14ac:dyDescent="0.3">
      <c r="A54" s="16">
        <v>51</v>
      </c>
      <c r="B54" s="17" t="s">
        <v>70</v>
      </c>
      <c r="C54" s="18"/>
      <c r="D54" s="16" t="s">
        <v>48</v>
      </c>
      <c r="E54" s="16">
        <v>2</v>
      </c>
      <c r="F54" s="19"/>
      <c r="G54" s="20" t="str">
        <f t="shared" si="0"/>
        <v/>
      </c>
      <c r="H54" s="7"/>
    </row>
    <row r="55" spans="1:8" s="8" customFormat="1" ht="15" x14ac:dyDescent="0.3">
      <c r="A55" s="16">
        <v>52</v>
      </c>
      <c r="B55" s="17" t="s">
        <v>71</v>
      </c>
      <c r="C55" s="18"/>
      <c r="D55" s="16" t="s">
        <v>48</v>
      </c>
      <c r="E55" s="16">
        <v>1</v>
      </c>
      <c r="F55" s="19"/>
      <c r="G55" s="20" t="str">
        <f t="shared" si="0"/>
        <v/>
      </c>
      <c r="H55" s="7"/>
    </row>
    <row r="56" spans="1:8" s="8" customFormat="1" ht="30" x14ac:dyDescent="0.3">
      <c r="A56" s="16">
        <v>53</v>
      </c>
      <c r="B56" s="17" t="s">
        <v>72</v>
      </c>
      <c r="C56" s="18"/>
      <c r="D56" s="16" t="s">
        <v>48</v>
      </c>
      <c r="E56" s="16">
        <v>5</v>
      </c>
      <c r="F56" s="19"/>
      <c r="G56" s="20" t="str">
        <f t="shared" si="0"/>
        <v/>
      </c>
      <c r="H56" s="7"/>
    </row>
    <row r="57" spans="1:8" s="8" customFormat="1" ht="15" x14ac:dyDescent="0.3">
      <c r="A57" s="16">
        <v>54</v>
      </c>
      <c r="B57" s="17" t="s">
        <v>73</v>
      </c>
      <c r="C57" s="18"/>
      <c r="D57" s="16" t="s">
        <v>74</v>
      </c>
      <c r="E57" s="16">
        <v>30</v>
      </c>
      <c r="F57" s="19"/>
      <c r="G57" s="20" t="str">
        <f t="shared" si="0"/>
        <v/>
      </c>
      <c r="H57" s="7"/>
    </row>
    <row r="58" spans="1:8" s="8" customFormat="1" ht="15" x14ac:dyDescent="0.3">
      <c r="A58" s="16">
        <v>55</v>
      </c>
      <c r="B58" s="17" t="s">
        <v>75</v>
      </c>
      <c r="C58" s="18"/>
      <c r="D58" s="16" t="s">
        <v>74</v>
      </c>
      <c r="E58" s="16">
        <v>200</v>
      </c>
      <c r="F58" s="19"/>
      <c r="G58" s="20" t="str">
        <f t="shared" si="0"/>
        <v/>
      </c>
      <c r="H58" s="7"/>
    </row>
    <row r="59" spans="1:8" s="8" customFormat="1" ht="15" x14ac:dyDescent="0.3">
      <c r="A59" s="16">
        <v>56</v>
      </c>
      <c r="B59" s="17" t="s">
        <v>76</v>
      </c>
      <c r="C59" s="18"/>
      <c r="D59" s="16" t="s">
        <v>74</v>
      </c>
      <c r="E59" s="16">
        <v>2</v>
      </c>
      <c r="F59" s="19"/>
      <c r="G59" s="20" t="str">
        <f t="shared" si="0"/>
        <v/>
      </c>
      <c r="H59" s="7"/>
    </row>
    <row r="60" spans="1:8" s="8" customFormat="1" ht="15" x14ac:dyDescent="0.3">
      <c r="A60" s="16">
        <v>57</v>
      </c>
      <c r="B60" s="17" t="s">
        <v>77</v>
      </c>
      <c r="C60" s="18"/>
      <c r="D60" s="16" t="s">
        <v>74</v>
      </c>
      <c r="E60" s="16">
        <v>25</v>
      </c>
      <c r="F60" s="19"/>
      <c r="G60" s="20" t="str">
        <f t="shared" si="0"/>
        <v/>
      </c>
      <c r="H60" s="7"/>
    </row>
    <row r="61" spans="1:8" s="8" customFormat="1" ht="15" x14ac:dyDescent="0.3">
      <c r="A61" s="16">
        <v>58</v>
      </c>
      <c r="B61" s="17" t="s">
        <v>78</v>
      </c>
      <c r="C61" s="18"/>
      <c r="D61" s="16" t="s">
        <v>74</v>
      </c>
      <c r="E61" s="16">
        <v>40</v>
      </c>
      <c r="F61" s="19"/>
      <c r="G61" s="20" t="str">
        <f t="shared" si="0"/>
        <v/>
      </c>
      <c r="H61" s="7"/>
    </row>
    <row r="62" spans="1:8" s="8" customFormat="1" ht="15" x14ac:dyDescent="0.3">
      <c r="A62" s="16">
        <v>59</v>
      </c>
      <c r="B62" s="17" t="s">
        <v>79</v>
      </c>
      <c r="C62" s="18"/>
      <c r="D62" s="16" t="s">
        <v>74</v>
      </c>
      <c r="E62" s="16">
        <v>20</v>
      </c>
      <c r="F62" s="19"/>
      <c r="G62" s="20" t="str">
        <f t="shared" si="0"/>
        <v/>
      </c>
      <c r="H62" s="7"/>
    </row>
    <row r="63" spans="1:8" s="8" customFormat="1" ht="15" x14ac:dyDescent="0.3">
      <c r="A63" s="16">
        <v>60</v>
      </c>
      <c r="B63" s="17" t="s">
        <v>80</v>
      </c>
      <c r="C63" s="18"/>
      <c r="D63" s="16" t="s">
        <v>74</v>
      </c>
      <c r="E63" s="16">
        <v>30</v>
      </c>
      <c r="F63" s="19"/>
      <c r="G63" s="20" t="str">
        <f t="shared" si="0"/>
        <v/>
      </c>
      <c r="H63" s="7"/>
    </row>
    <row r="64" spans="1:8" s="8" customFormat="1" ht="15" x14ac:dyDescent="0.3">
      <c r="A64" s="16">
        <v>61</v>
      </c>
      <c r="B64" s="17" t="s">
        <v>81</v>
      </c>
      <c r="C64" s="18"/>
      <c r="D64" s="16" t="s">
        <v>74</v>
      </c>
      <c r="E64" s="16">
        <v>30</v>
      </c>
      <c r="F64" s="19"/>
      <c r="G64" s="20" t="str">
        <f t="shared" si="0"/>
        <v/>
      </c>
      <c r="H64" s="7"/>
    </row>
    <row r="65" spans="1:9" s="8" customFormat="1" ht="15" x14ac:dyDescent="0.3">
      <c r="A65" s="16">
        <v>62</v>
      </c>
      <c r="B65" s="17" t="s">
        <v>82</v>
      </c>
      <c r="C65" s="18"/>
      <c r="D65" s="16" t="s">
        <v>74</v>
      </c>
      <c r="E65" s="16">
        <v>50</v>
      </c>
      <c r="F65" s="19"/>
      <c r="G65" s="20" t="str">
        <f t="shared" si="0"/>
        <v/>
      </c>
      <c r="H65" s="7"/>
    </row>
    <row r="66" spans="1:9" s="8" customFormat="1" ht="15" x14ac:dyDescent="0.3">
      <c r="A66" s="16">
        <v>63</v>
      </c>
      <c r="B66" s="17" t="s">
        <v>83</v>
      </c>
      <c r="C66" s="18"/>
      <c r="D66" s="16" t="s">
        <v>74</v>
      </c>
      <c r="E66" s="16">
        <v>5</v>
      </c>
      <c r="F66" s="19"/>
      <c r="G66" s="20" t="str">
        <f t="shared" si="0"/>
        <v/>
      </c>
      <c r="H66" s="7"/>
    </row>
    <row r="67" spans="1:9" s="8" customFormat="1" ht="15" x14ac:dyDescent="0.3">
      <c r="A67" s="16">
        <v>64</v>
      </c>
      <c r="B67" s="17" t="s">
        <v>84</v>
      </c>
      <c r="C67" s="18"/>
      <c r="D67" s="16" t="s">
        <v>74</v>
      </c>
      <c r="E67" s="16">
        <v>50</v>
      </c>
      <c r="F67" s="19"/>
      <c r="G67" s="20" t="str">
        <f t="shared" si="0"/>
        <v/>
      </c>
      <c r="H67" s="7"/>
    </row>
    <row r="68" spans="1:9" s="8" customFormat="1" ht="15" x14ac:dyDescent="0.3">
      <c r="A68" s="16">
        <v>65</v>
      </c>
      <c r="B68" s="17" t="s">
        <v>85</v>
      </c>
      <c r="C68" s="16" t="s">
        <v>10</v>
      </c>
      <c r="D68" s="16" t="s">
        <v>48</v>
      </c>
      <c r="E68" s="16">
        <v>2</v>
      </c>
      <c r="F68" s="19"/>
      <c r="G68" s="20" t="str">
        <f t="shared" si="0"/>
        <v/>
      </c>
      <c r="H68" s="7"/>
    </row>
    <row r="69" spans="1:9" s="8" customFormat="1" ht="15" x14ac:dyDescent="0.3">
      <c r="A69" s="16">
        <v>66</v>
      </c>
      <c r="B69" s="17" t="s">
        <v>86</v>
      </c>
      <c r="C69" s="16" t="s">
        <v>10</v>
      </c>
      <c r="D69" s="16" t="s">
        <v>17</v>
      </c>
      <c r="E69" s="16">
        <v>3</v>
      </c>
      <c r="F69" s="19"/>
      <c r="G69" s="20" t="str">
        <f t="shared" ref="G69:G71" si="1">IF(ISBLANK(F69),"",E69*F69)</f>
        <v/>
      </c>
      <c r="H69" s="7"/>
    </row>
    <row r="70" spans="1:9" s="8" customFormat="1" ht="15" x14ac:dyDescent="0.3">
      <c r="A70" s="16">
        <v>67</v>
      </c>
      <c r="B70" s="17" t="s">
        <v>87</v>
      </c>
      <c r="C70" s="18"/>
      <c r="D70" s="16" t="s">
        <v>48</v>
      </c>
      <c r="E70" s="16">
        <v>10</v>
      </c>
      <c r="F70" s="19"/>
      <c r="G70" s="20" t="str">
        <f t="shared" si="1"/>
        <v/>
      </c>
      <c r="H70" s="7"/>
    </row>
    <row r="71" spans="1:9" s="8" customFormat="1" ht="15" x14ac:dyDescent="0.3">
      <c r="A71" s="16">
        <v>68</v>
      </c>
      <c r="B71" s="17" t="s">
        <v>88</v>
      </c>
      <c r="C71" s="16" t="s">
        <v>10</v>
      </c>
      <c r="D71" s="16" t="s">
        <v>29</v>
      </c>
      <c r="E71" s="16">
        <v>90</v>
      </c>
      <c r="F71" s="19"/>
      <c r="G71" s="20" t="str">
        <f t="shared" si="1"/>
        <v/>
      </c>
      <c r="H71" s="7"/>
    </row>
    <row r="72" spans="1:9" ht="49.5" customHeight="1" thickBot="1" x14ac:dyDescent="0.35">
      <c r="A72" s="21" t="s">
        <v>89</v>
      </c>
      <c r="B72" s="22"/>
      <c r="C72" s="22"/>
      <c r="D72" s="22"/>
      <c r="E72" s="22"/>
      <c r="F72" s="23"/>
      <c r="G72" s="24" t="str">
        <f>IF(SUM(G4:G71)&gt;0,SUM(G4:G71),"")</f>
        <v/>
      </c>
      <c r="H72" s="9"/>
      <c r="I72" s="10"/>
    </row>
    <row r="73" spans="1:9" ht="15" x14ac:dyDescent="0.3">
      <c r="A73" s="25"/>
      <c r="B73" s="25"/>
      <c r="C73" s="25"/>
      <c r="D73" s="25"/>
      <c r="E73" s="25"/>
      <c r="F73" s="25"/>
      <c r="G73" s="25"/>
    </row>
    <row r="74" spans="1:9" ht="15" x14ac:dyDescent="0.3">
      <c r="A74" s="25"/>
      <c r="B74" s="25"/>
      <c r="C74" s="25"/>
      <c r="D74" s="25"/>
      <c r="E74" s="25"/>
      <c r="F74" s="25"/>
      <c r="G74" s="25"/>
    </row>
    <row r="77" spans="1:9" x14ac:dyDescent="0.3">
      <c r="B77" t="s">
        <v>90</v>
      </c>
    </row>
  </sheetData>
  <sheetProtection formatCells="0" formatColumns="0" selectLockedCells="1"/>
  <mergeCells count="2">
    <mergeCell ref="A72:F72"/>
    <mergeCell ref="A1:G2"/>
  </mergeCells>
  <printOptions horizontalCentered="1"/>
  <pageMargins left="0.51181102362204722" right="0.51181102362204722" top="0.55118110236220474" bottom="0.35433070866141736" header="0.31496062992125984" footer="0.31496062992125984"/>
  <pageSetup paperSize="9" scale="56" orientation="portrait" r:id="rId1"/>
  <headerFooter>
    <oddFooter>&amp;CStrona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78"/>
  <sheetViews>
    <sheetView showGridLines="0" view="pageBreakPreview" zoomScale="85" zoomScaleNormal="100" zoomScaleSheetLayoutView="85" workbookViewId="0">
      <pane xSplit="2" ySplit="3" topLeftCell="C54" activePane="bottomRight" state="frozen"/>
      <selection pane="topRight" activeCell="C1" sqref="C1"/>
      <selection pane="bottomLeft" activeCell="A4" sqref="A4"/>
      <selection pane="bottomRight" activeCell="F62" sqref="F62"/>
    </sheetView>
  </sheetViews>
  <sheetFormatPr defaultRowHeight="14.4" x14ac:dyDescent="0.3"/>
  <cols>
    <col min="1" max="1" width="5.44140625" customWidth="1"/>
    <col min="2" max="2" width="41" style="5" customWidth="1"/>
    <col min="3" max="3" width="16.5546875" customWidth="1"/>
    <col min="4" max="4" width="11.6640625" customWidth="1"/>
    <col min="5" max="5" width="13.6640625" customWidth="1"/>
    <col min="6" max="7" width="13.33203125" customWidth="1"/>
  </cols>
  <sheetData>
    <row r="1" spans="1:7" x14ac:dyDescent="0.3">
      <c r="A1" s="26" t="s">
        <v>236</v>
      </c>
      <c r="B1" s="27"/>
      <c r="C1" s="27"/>
      <c r="D1" s="27"/>
      <c r="E1" s="27"/>
      <c r="F1" s="27"/>
      <c r="G1" s="28"/>
    </row>
    <row r="2" spans="1:7" x14ac:dyDescent="0.3">
      <c r="A2" s="29"/>
      <c r="B2" s="30"/>
      <c r="C2" s="30"/>
      <c r="D2" s="30"/>
      <c r="E2" s="30"/>
      <c r="F2" s="30"/>
      <c r="G2" s="31"/>
    </row>
    <row r="3" spans="1:7" ht="60" x14ac:dyDescent="0.3">
      <c r="A3" s="32" t="s">
        <v>0</v>
      </c>
      <c r="B3" s="33" t="s">
        <v>1</v>
      </c>
      <c r="C3" s="33" t="s">
        <v>2</v>
      </c>
      <c r="D3" s="33" t="s">
        <v>3</v>
      </c>
      <c r="E3" s="33" t="s">
        <v>4</v>
      </c>
      <c r="F3" s="34" t="s">
        <v>91</v>
      </c>
      <c r="G3" s="15" t="s">
        <v>6</v>
      </c>
    </row>
    <row r="4" spans="1:7" ht="15" x14ac:dyDescent="0.3">
      <c r="A4" s="35">
        <v>1</v>
      </c>
      <c r="B4" s="36" t="s">
        <v>92</v>
      </c>
      <c r="C4" s="37" t="s">
        <v>10</v>
      </c>
      <c r="D4" s="37" t="s">
        <v>48</v>
      </c>
      <c r="E4" s="37">
        <v>25</v>
      </c>
      <c r="F4" s="38"/>
      <c r="G4" s="20" t="str">
        <f>IF(ISBLANK(F4),"",E4*F4)</f>
        <v/>
      </c>
    </row>
    <row r="5" spans="1:7" ht="30" x14ac:dyDescent="0.3">
      <c r="A5" s="35">
        <v>2</v>
      </c>
      <c r="B5" s="36" t="s">
        <v>93</v>
      </c>
      <c r="C5" s="37" t="s">
        <v>10</v>
      </c>
      <c r="D5" s="37" t="s">
        <v>48</v>
      </c>
      <c r="E5" s="37">
        <v>45</v>
      </c>
      <c r="F5" s="38"/>
      <c r="G5" s="20" t="str">
        <f t="shared" ref="G5:G68" si="0">IF(ISBLANK(F5),"",E5*F5)</f>
        <v/>
      </c>
    </row>
    <row r="6" spans="1:7" ht="15" x14ac:dyDescent="0.3">
      <c r="A6" s="35">
        <v>3</v>
      </c>
      <c r="B6" s="36" t="s">
        <v>94</v>
      </c>
      <c r="C6" s="37"/>
      <c r="D6" s="37" t="s">
        <v>31</v>
      </c>
      <c r="E6" s="37">
        <v>6</v>
      </c>
      <c r="F6" s="38"/>
      <c r="G6" s="20" t="str">
        <f t="shared" si="0"/>
        <v/>
      </c>
    </row>
    <row r="7" spans="1:7" ht="30" x14ac:dyDescent="0.3">
      <c r="A7" s="35">
        <v>4</v>
      </c>
      <c r="B7" s="36" t="s">
        <v>95</v>
      </c>
      <c r="C7" s="37" t="s">
        <v>10</v>
      </c>
      <c r="D7" s="37" t="s">
        <v>48</v>
      </c>
      <c r="E7" s="37">
        <v>35</v>
      </c>
      <c r="F7" s="38"/>
      <c r="G7" s="20" t="str">
        <f t="shared" si="0"/>
        <v/>
      </c>
    </row>
    <row r="8" spans="1:7" ht="15" x14ac:dyDescent="0.3">
      <c r="A8" s="35">
        <v>5</v>
      </c>
      <c r="B8" s="36" t="s">
        <v>96</v>
      </c>
      <c r="C8" s="37" t="s">
        <v>10</v>
      </c>
      <c r="D8" s="37" t="s">
        <v>31</v>
      </c>
      <c r="E8" s="37">
        <v>2</v>
      </c>
      <c r="F8" s="38"/>
      <c r="G8" s="20" t="str">
        <f t="shared" si="0"/>
        <v/>
      </c>
    </row>
    <row r="9" spans="1:7" ht="30" x14ac:dyDescent="0.3">
      <c r="A9" s="35">
        <v>6</v>
      </c>
      <c r="B9" s="36" t="s">
        <v>97</v>
      </c>
      <c r="C9" s="37"/>
      <c r="D9" s="37" t="s">
        <v>48</v>
      </c>
      <c r="E9" s="37">
        <v>5</v>
      </c>
      <c r="F9" s="38"/>
      <c r="G9" s="20" t="str">
        <f t="shared" si="0"/>
        <v/>
      </c>
    </row>
    <row r="10" spans="1:7" ht="30" x14ac:dyDescent="0.3">
      <c r="A10" s="35">
        <v>7</v>
      </c>
      <c r="B10" s="36" t="s">
        <v>98</v>
      </c>
      <c r="C10" s="37"/>
      <c r="D10" s="37" t="s">
        <v>13</v>
      </c>
      <c r="E10" s="37">
        <v>2</v>
      </c>
      <c r="F10" s="38"/>
      <c r="G10" s="20" t="str">
        <f t="shared" si="0"/>
        <v/>
      </c>
    </row>
    <row r="11" spans="1:7" ht="45" x14ac:dyDescent="0.3">
      <c r="A11" s="35">
        <v>8</v>
      </c>
      <c r="B11" s="36" t="s">
        <v>99</v>
      </c>
      <c r="C11" s="37"/>
      <c r="D11" s="37" t="s">
        <v>13</v>
      </c>
      <c r="E11" s="37">
        <v>20</v>
      </c>
      <c r="F11" s="38"/>
      <c r="G11" s="20" t="str">
        <f t="shared" si="0"/>
        <v/>
      </c>
    </row>
    <row r="12" spans="1:7" ht="30" x14ac:dyDescent="0.3">
      <c r="A12" s="35">
        <v>9</v>
      </c>
      <c r="B12" s="36" t="s">
        <v>100</v>
      </c>
      <c r="C12" s="37"/>
      <c r="D12" s="37" t="s">
        <v>13</v>
      </c>
      <c r="E12" s="37">
        <v>2</v>
      </c>
      <c r="F12" s="38"/>
      <c r="G12" s="20" t="str">
        <f t="shared" si="0"/>
        <v/>
      </c>
    </row>
    <row r="13" spans="1:7" ht="30" x14ac:dyDescent="0.3">
      <c r="A13" s="35">
        <v>10</v>
      </c>
      <c r="B13" s="36" t="s">
        <v>101</v>
      </c>
      <c r="C13" s="37" t="s">
        <v>10</v>
      </c>
      <c r="D13" s="37" t="s">
        <v>13</v>
      </c>
      <c r="E13" s="37">
        <v>120</v>
      </c>
      <c r="F13" s="38"/>
      <c r="G13" s="20" t="str">
        <f t="shared" si="0"/>
        <v/>
      </c>
    </row>
    <row r="14" spans="1:7" ht="20.399999999999999" customHeight="1" x14ac:dyDescent="0.3">
      <c r="A14" s="35">
        <v>11</v>
      </c>
      <c r="B14" s="36" t="s">
        <v>102</v>
      </c>
      <c r="C14" s="37"/>
      <c r="D14" s="37" t="s">
        <v>13</v>
      </c>
      <c r="E14" s="37">
        <v>8</v>
      </c>
      <c r="F14" s="38"/>
      <c r="G14" s="20" t="str">
        <f t="shared" si="0"/>
        <v/>
      </c>
    </row>
    <row r="15" spans="1:7" ht="15" x14ac:dyDescent="0.3">
      <c r="A15" s="35">
        <v>12</v>
      </c>
      <c r="B15" s="36" t="s">
        <v>103</v>
      </c>
      <c r="C15" s="37" t="s">
        <v>10</v>
      </c>
      <c r="D15" s="37" t="s">
        <v>31</v>
      </c>
      <c r="E15" s="37">
        <v>8</v>
      </c>
      <c r="F15" s="38"/>
      <c r="G15" s="20" t="str">
        <f t="shared" si="0"/>
        <v/>
      </c>
    </row>
    <row r="16" spans="1:7" ht="30" x14ac:dyDescent="0.3">
      <c r="A16" s="35">
        <v>13</v>
      </c>
      <c r="B16" s="36" t="s">
        <v>104</v>
      </c>
      <c r="C16" s="37" t="s">
        <v>10</v>
      </c>
      <c r="D16" s="37" t="s">
        <v>31</v>
      </c>
      <c r="E16" s="37">
        <v>50</v>
      </c>
      <c r="F16" s="38"/>
      <c r="G16" s="20" t="str">
        <f t="shared" si="0"/>
        <v/>
      </c>
    </row>
    <row r="17" spans="1:7" ht="30" x14ac:dyDescent="0.3">
      <c r="A17" s="35">
        <v>14</v>
      </c>
      <c r="B17" s="36" t="s">
        <v>105</v>
      </c>
      <c r="C17" s="37" t="s">
        <v>10</v>
      </c>
      <c r="D17" s="37" t="s">
        <v>52</v>
      </c>
      <c r="E17" s="37">
        <v>100</v>
      </c>
      <c r="F17" s="38"/>
      <c r="G17" s="20" t="str">
        <f t="shared" si="0"/>
        <v/>
      </c>
    </row>
    <row r="18" spans="1:7" ht="15" x14ac:dyDescent="0.3">
      <c r="A18" s="35">
        <v>15</v>
      </c>
      <c r="B18" s="36" t="s">
        <v>106</v>
      </c>
      <c r="C18" s="37"/>
      <c r="D18" s="37" t="s">
        <v>107</v>
      </c>
      <c r="E18" s="37">
        <v>4</v>
      </c>
      <c r="F18" s="38"/>
      <c r="G18" s="20" t="str">
        <f t="shared" si="0"/>
        <v/>
      </c>
    </row>
    <row r="19" spans="1:7" ht="30" x14ac:dyDescent="0.3">
      <c r="A19" s="35">
        <v>16</v>
      </c>
      <c r="B19" s="36" t="s">
        <v>108</v>
      </c>
      <c r="C19" s="37"/>
      <c r="D19" s="37" t="s">
        <v>107</v>
      </c>
      <c r="E19" s="37">
        <v>4</v>
      </c>
      <c r="F19" s="38"/>
      <c r="G19" s="20" t="str">
        <f t="shared" si="0"/>
        <v/>
      </c>
    </row>
    <row r="20" spans="1:7" ht="15" x14ac:dyDescent="0.3">
      <c r="A20" s="35">
        <v>17</v>
      </c>
      <c r="B20" s="36" t="s">
        <v>109</v>
      </c>
      <c r="C20" s="37"/>
      <c r="D20" s="37" t="s">
        <v>74</v>
      </c>
      <c r="E20" s="37">
        <v>50</v>
      </c>
      <c r="F20" s="38"/>
      <c r="G20" s="20" t="str">
        <f t="shared" si="0"/>
        <v/>
      </c>
    </row>
    <row r="21" spans="1:7" ht="15" x14ac:dyDescent="0.3">
      <c r="A21" s="35">
        <v>18</v>
      </c>
      <c r="B21" s="36" t="s">
        <v>110</v>
      </c>
      <c r="C21" s="37"/>
      <c r="D21" s="37" t="s">
        <v>74</v>
      </c>
      <c r="E21" s="37">
        <v>120</v>
      </c>
      <c r="F21" s="38"/>
      <c r="G21" s="20" t="str">
        <f t="shared" si="0"/>
        <v/>
      </c>
    </row>
    <row r="22" spans="1:7" ht="15" x14ac:dyDescent="0.3">
      <c r="A22" s="35">
        <v>19</v>
      </c>
      <c r="B22" s="36" t="s">
        <v>111</v>
      </c>
      <c r="C22" s="37"/>
      <c r="D22" s="37" t="s">
        <v>74</v>
      </c>
      <c r="E22" s="37">
        <v>120</v>
      </c>
      <c r="F22" s="38"/>
      <c r="G22" s="20" t="str">
        <f t="shared" si="0"/>
        <v/>
      </c>
    </row>
    <row r="23" spans="1:7" ht="15" x14ac:dyDescent="0.3">
      <c r="A23" s="35">
        <v>20</v>
      </c>
      <c r="B23" s="36" t="s">
        <v>112</v>
      </c>
      <c r="C23" s="37"/>
      <c r="D23" s="37" t="s">
        <v>74</v>
      </c>
      <c r="E23" s="37">
        <v>250</v>
      </c>
      <c r="F23" s="38"/>
      <c r="G23" s="20" t="str">
        <f t="shared" si="0"/>
        <v/>
      </c>
    </row>
    <row r="24" spans="1:7" ht="30" x14ac:dyDescent="0.3">
      <c r="A24" s="35">
        <v>21</v>
      </c>
      <c r="B24" s="36" t="s">
        <v>113</v>
      </c>
      <c r="C24" s="37"/>
      <c r="D24" s="37" t="s">
        <v>13</v>
      </c>
      <c r="E24" s="37">
        <v>4</v>
      </c>
      <c r="F24" s="38"/>
      <c r="G24" s="20" t="str">
        <f t="shared" si="0"/>
        <v/>
      </c>
    </row>
    <row r="25" spans="1:7" ht="30" x14ac:dyDescent="0.3">
      <c r="A25" s="35">
        <v>22</v>
      </c>
      <c r="B25" s="36" t="s">
        <v>237</v>
      </c>
      <c r="C25" s="37"/>
      <c r="D25" s="37" t="s">
        <v>13</v>
      </c>
      <c r="E25" s="37">
        <v>2</v>
      </c>
      <c r="F25" s="38"/>
      <c r="G25" s="20" t="str">
        <f t="shared" si="0"/>
        <v/>
      </c>
    </row>
    <row r="26" spans="1:7" ht="30" x14ac:dyDescent="0.3">
      <c r="A26" s="35">
        <v>23</v>
      </c>
      <c r="B26" s="36" t="s">
        <v>114</v>
      </c>
      <c r="C26" s="37"/>
      <c r="D26" s="37" t="s">
        <v>13</v>
      </c>
      <c r="E26" s="37">
        <v>2</v>
      </c>
      <c r="F26" s="38"/>
      <c r="G26" s="20" t="str">
        <f t="shared" si="0"/>
        <v/>
      </c>
    </row>
    <row r="27" spans="1:7" ht="30" x14ac:dyDescent="0.3">
      <c r="A27" s="35">
        <v>24</v>
      </c>
      <c r="B27" s="36" t="s">
        <v>115</v>
      </c>
      <c r="C27" s="37"/>
      <c r="D27" s="37" t="s">
        <v>13</v>
      </c>
      <c r="E27" s="37">
        <v>5</v>
      </c>
      <c r="F27" s="38"/>
      <c r="G27" s="20" t="str">
        <f t="shared" si="0"/>
        <v/>
      </c>
    </row>
    <row r="28" spans="1:7" ht="30" x14ac:dyDescent="0.3">
      <c r="A28" s="35">
        <v>25</v>
      </c>
      <c r="B28" s="36" t="s">
        <v>116</v>
      </c>
      <c r="C28" s="37" t="s">
        <v>10</v>
      </c>
      <c r="D28" s="37" t="s">
        <v>117</v>
      </c>
      <c r="E28" s="37">
        <v>8</v>
      </c>
      <c r="F28" s="38"/>
      <c r="G28" s="20" t="str">
        <f t="shared" si="0"/>
        <v/>
      </c>
    </row>
    <row r="29" spans="1:7" ht="30" x14ac:dyDescent="0.3">
      <c r="A29" s="35">
        <v>26</v>
      </c>
      <c r="B29" s="36" t="s">
        <v>118</v>
      </c>
      <c r="C29" s="37" t="s">
        <v>10</v>
      </c>
      <c r="D29" s="37" t="s">
        <v>117</v>
      </c>
      <c r="E29" s="37">
        <v>12</v>
      </c>
      <c r="F29" s="38"/>
      <c r="G29" s="20" t="str">
        <f t="shared" si="0"/>
        <v/>
      </c>
    </row>
    <row r="30" spans="1:7" ht="30" x14ac:dyDescent="0.3">
      <c r="A30" s="35">
        <v>27</v>
      </c>
      <c r="B30" s="36" t="s">
        <v>119</v>
      </c>
      <c r="C30" s="37" t="s">
        <v>10</v>
      </c>
      <c r="D30" s="37" t="s">
        <v>117</v>
      </c>
      <c r="E30" s="37">
        <v>12</v>
      </c>
      <c r="F30" s="38"/>
      <c r="G30" s="20" t="str">
        <f t="shared" si="0"/>
        <v/>
      </c>
    </row>
    <row r="31" spans="1:7" ht="30" x14ac:dyDescent="0.3">
      <c r="A31" s="35">
        <v>28</v>
      </c>
      <c r="B31" s="36" t="s">
        <v>120</v>
      </c>
      <c r="C31" s="37" t="s">
        <v>10</v>
      </c>
      <c r="D31" s="37" t="s">
        <v>117</v>
      </c>
      <c r="E31" s="37">
        <v>6</v>
      </c>
      <c r="F31" s="38"/>
      <c r="G31" s="20" t="str">
        <f t="shared" si="0"/>
        <v/>
      </c>
    </row>
    <row r="32" spans="1:7" ht="30" x14ac:dyDescent="0.3">
      <c r="A32" s="35">
        <v>29</v>
      </c>
      <c r="B32" s="36" t="s">
        <v>121</v>
      </c>
      <c r="C32" s="37"/>
      <c r="D32" s="37" t="s">
        <v>13</v>
      </c>
      <c r="E32" s="37">
        <v>2</v>
      </c>
      <c r="F32" s="38"/>
      <c r="G32" s="20" t="str">
        <f t="shared" si="0"/>
        <v/>
      </c>
    </row>
    <row r="33" spans="1:7" ht="45" x14ac:dyDescent="0.3">
      <c r="A33" s="35">
        <v>30</v>
      </c>
      <c r="B33" s="36" t="s">
        <v>122</v>
      </c>
      <c r="C33" s="37"/>
      <c r="D33" s="37" t="s">
        <v>31</v>
      </c>
      <c r="E33" s="37">
        <v>6</v>
      </c>
      <c r="F33" s="38"/>
      <c r="G33" s="20" t="str">
        <f t="shared" si="0"/>
        <v/>
      </c>
    </row>
    <row r="34" spans="1:7" ht="30" x14ac:dyDescent="0.3">
      <c r="A34" s="35">
        <v>31</v>
      </c>
      <c r="B34" s="36" t="s">
        <v>123</v>
      </c>
      <c r="C34" s="37" t="s">
        <v>10</v>
      </c>
      <c r="D34" s="37" t="s">
        <v>31</v>
      </c>
      <c r="E34" s="37">
        <v>6</v>
      </c>
      <c r="F34" s="38"/>
      <c r="G34" s="20" t="str">
        <f t="shared" si="0"/>
        <v/>
      </c>
    </row>
    <row r="35" spans="1:7" ht="15" x14ac:dyDescent="0.3">
      <c r="A35" s="35">
        <v>32</v>
      </c>
      <c r="B35" s="36" t="s">
        <v>124</v>
      </c>
      <c r="C35" s="37" t="s">
        <v>10</v>
      </c>
      <c r="D35" s="37" t="s">
        <v>8</v>
      </c>
      <c r="E35" s="37">
        <v>4</v>
      </c>
      <c r="F35" s="38"/>
      <c r="G35" s="20" t="str">
        <f t="shared" si="0"/>
        <v/>
      </c>
    </row>
    <row r="36" spans="1:7" ht="15" x14ac:dyDescent="0.3">
      <c r="A36" s="35">
        <v>33</v>
      </c>
      <c r="B36" s="36" t="s">
        <v>125</v>
      </c>
      <c r="C36" s="37" t="s">
        <v>10</v>
      </c>
      <c r="D36" s="37" t="s">
        <v>8</v>
      </c>
      <c r="E36" s="37">
        <v>4</v>
      </c>
      <c r="F36" s="38"/>
      <c r="G36" s="20" t="str">
        <f t="shared" si="0"/>
        <v/>
      </c>
    </row>
    <row r="37" spans="1:7" ht="15" x14ac:dyDescent="0.3">
      <c r="A37" s="35">
        <v>34</v>
      </c>
      <c r="B37" s="36" t="s">
        <v>126</v>
      </c>
      <c r="C37" s="37" t="s">
        <v>10</v>
      </c>
      <c r="D37" s="37" t="s">
        <v>127</v>
      </c>
      <c r="E37" s="37">
        <v>4</v>
      </c>
      <c r="F37" s="38"/>
      <c r="G37" s="20" t="str">
        <f t="shared" si="0"/>
        <v/>
      </c>
    </row>
    <row r="38" spans="1:7" ht="45" x14ac:dyDescent="0.3">
      <c r="A38" s="35">
        <v>35</v>
      </c>
      <c r="B38" s="36" t="s">
        <v>128</v>
      </c>
      <c r="C38" s="37"/>
      <c r="D38" s="37" t="s">
        <v>48</v>
      </c>
      <c r="E38" s="37">
        <v>20</v>
      </c>
      <c r="F38" s="38"/>
      <c r="G38" s="20" t="str">
        <f t="shared" si="0"/>
        <v/>
      </c>
    </row>
    <row r="39" spans="1:7" ht="30" x14ac:dyDescent="0.3">
      <c r="A39" s="35">
        <v>36</v>
      </c>
      <c r="B39" s="36" t="s">
        <v>129</v>
      </c>
      <c r="C39" s="37"/>
      <c r="D39" s="37" t="s">
        <v>31</v>
      </c>
      <c r="E39" s="37">
        <v>2</v>
      </c>
      <c r="F39" s="38"/>
      <c r="G39" s="20" t="str">
        <f t="shared" si="0"/>
        <v/>
      </c>
    </row>
    <row r="40" spans="1:7" ht="15" x14ac:dyDescent="0.3">
      <c r="A40" s="35">
        <v>37</v>
      </c>
      <c r="B40" s="36" t="s">
        <v>130</v>
      </c>
      <c r="C40" s="37" t="s">
        <v>10</v>
      </c>
      <c r="D40" s="37" t="s">
        <v>31</v>
      </c>
      <c r="E40" s="37">
        <v>20</v>
      </c>
      <c r="F40" s="38"/>
      <c r="G40" s="20" t="str">
        <f t="shared" si="0"/>
        <v/>
      </c>
    </row>
    <row r="41" spans="1:7" ht="30" x14ac:dyDescent="0.3">
      <c r="A41" s="35">
        <v>38</v>
      </c>
      <c r="B41" s="36" t="s">
        <v>131</v>
      </c>
      <c r="C41" s="37" t="s">
        <v>10</v>
      </c>
      <c r="D41" s="37" t="s">
        <v>107</v>
      </c>
      <c r="E41" s="37">
        <v>4</v>
      </c>
      <c r="F41" s="38"/>
      <c r="G41" s="20" t="str">
        <f t="shared" si="0"/>
        <v/>
      </c>
    </row>
    <row r="42" spans="1:7" ht="15" x14ac:dyDescent="0.3">
      <c r="A42" s="35">
        <v>39</v>
      </c>
      <c r="B42" s="36" t="s">
        <v>132</v>
      </c>
      <c r="C42" s="37"/>
      <c r="D42" s="37" t="s">
        <v>8</v>
      </c>
      <c r="E42" s="37">
        <v>4</v>
      </c>
      <c r="F42" s="38"/>
      <c r="G42" s="20" t="str">
        <f t="shared" si="0"/>
        <v/>
      </c>
    </row>
    <row r="43" spans="1:7" ht="15" x14ac:dyDescent="0.3">
      <c r="A43" s="35">
        <v>40</v>
      </c>
      <c r="B43" s="36" t="s">
        <v>133</v>
      </c>
      <c r="C43" s="37"/>
      <c r="D43" s="37" t="s">
        <v>8</v>
      </c>
      <c r="E43" s="37">
        <v>4</v>
      </c>
      <c r="F43" s="38"/>
      <c r="G43" s="20" t="str">
        <f t="shared" si="0"/>
        <v/>
      </c>
    </row>
    <row r="44" spans="1:7" ht="15" x14ac:dyDescent="0.3">
      <c r="A44" s="35">
        <v>41</v>
      </c>
      <c r="B44" s="36" t="s">
        <v>134</v>
      </c>
      <c r="C44" s="37"/>
      <c r="D44" s="37" t="s">
        <v>8</v>
      </c>
      <c r="E44" s="37">
        <v>4</v>
      </c>
      <c r="F44" s="38"/>
      <c r="G44" s="20" t="str">
        <f t="shared" si="0"/>
        <v/>
      </c>
    </row>
    <row r="45" spans="1:7" ht="45" x14ac:dyDescent="0.3">
      <c r="A45" s="35">
        <v>42</v>
      </c>
      <c r="B45" s="36" t="s">
        <v>135</v>
      </c>
      <c r="C45" s="37"/>
      <c r="D45" s="37" t="s">
        <v>31</v>
      </c>
      <c r="E45" s="37">
        <v>2</v>
      </c>
      <c r="F45" s="38"/>
      <c r="G45" s="20" t="str">
        <f t="shared" si="0"/>
        <v/>
      </c>
    </row>
    <row r="46" spans="1:7" ht="30" x14ac:dyDescent="0.3">
      <c r="A46" s="35">
        <v>43</v>
      </c>
      <c r="B46" s="36" t="s">
        <v>136</v>
      </c>
      <c r="C46" s="37"/>
      <c r="D46" s="37" t="s">
        <v>31</v>
      </c>
      <c r="E46" s="37">
        <v>1</v>
      </c>
      <c r="F46" s="38"/>
      <c r="G46" s="20" t="str">
        <f t="shared" si="0"/>
        <v/>
      </c>
    </row>
    <row r="47" spans="1:7" ht="15" x14ac:dyDescent="0.3">
      <c r="A47" s="35">
        <v>44</v>
      </c>
      <c r="B47" s="36" t="s">
        <v>137</v>
      </c>
      <c r="C47" s="37" t="s">
        <v>10</v>
      </c>
      <c r="D47" s="37" t="s">
        <v>31</v>
      </c>
      <c r="E47" s="37">
        <v>12</v>
      </c>
      <c r="F47" s="38"/>
      <c r="G47" s="20" t="str">
        <f t="shared" si="0"/>
        <v/>
      </c>
    </row>
    <row r="48" spans="1:7" ht="15" x14ac:dyDescent="0.3">
      <c r="A48" s="35">
        <v>45</v>
      </c>
      <c r="B48" s="36" t="s">
        <v>138</v>
      </c>
      <c r="C48" s="37" t="s">
        <v>10</v>
      </c>
      <c r="D48" s="37" t="s">
        <v>31</v>
      </c>
      <c r="E48" s="37">
        <v>8</v>
      </c>
      <c r="F48" s="38"/>
      <c r="G48" s="20" t="str">
        <f t="shared" si="0"/>
        <v/>
      </c>
    </row>
    <row r="49" spans="1:7" ht="30" x14ac:dyDescent="0.3">
      <c r="A49" s="35">
        <v>46</v>
      </c>
      <c r="B49" s="36" t="s">
        <v>139</v>
      </c>
      <c r="C49" s="37" t="s">
        <v>10</v>
      </c>
      <c r="D49" s="37" t="s">
        <v>31</v>
      </c>
      <c r="E49" s="37">
        <v>40</v>
      </c>
      <c r="F49" s="38"/>
      <c r="G49" s="20" t="str">
        <f t="shared" si="0"/>
        <v/>
      </c>
    </row>
    <row r="50" spans="1:7" ht="15" x14ac:dyDescent="0.3">
      <c r="A50" s="35">
        <v>47</v>
      </c>
      <c r="B50" s="36" t="s">
        <v>140</v>
      </c>
      <c r="C50" s="37" t="s">
        <v>10</v>
      </c>
      <c r="D50" s="37" t="s">
        <v>31</v>
      </c>
      <c r="E50" s="37">
        <v>10</v>
      </c>
      <c r="F50" s="38"/>
      <c r="G50" s="20" t="str">
        <f t="shared" si="0"/>
        <v/>
      </c>
    </row>
    <row r="51" spans="1:7" ht="30" x14ac:dyDescent="0.3">
      <c r="A51" s="35">
        <v>48</v>
      </c>
      <c r="B51" s="36" t="s">
        <v>141</v>
      </c>
      <c r="C51" s="37"/>
      <c r="D51" s="37" t="s">
        <v>8</v>
      </c>
      <c r="E51" s="37">
        <v>12</v>
      </c>
      <c r="F51" s="38"/>
      <c r="G51" s="20" t="str">
        <f t="shared" si="0"/>
        <v/>
      </c>
    </row>
    <row r="52" spans="1:7" ht="30" x14ac:dyDescent="0.3">
      <c r="A52" s="35">
        <v>49</v>
      </c>
      <c r="B52" s="36" t="s">
        <v>142</v>
      </c>
      <c r="C52" s="37" t="s">
        <v>10</v>
      </c>
      <c r="D52" s="37" t="s">
        <v>31</v>
      </c>
      <c r="E52" s="37">
        <v>1</v>
      </c>
      <c r="F52" s="38"/>
      <c r="G52" s="20" t="str">
        <f t="shared" si="0"/>
        <v/>
      </c>
    </row>
    <row r="53" spans="1:7" ht="30" x14ac:dyDescent="0.3">
      <c r="A53" s="35">
        <v>50</v>
      </c>
      <c r="B53" s="36" t="s">
        <v>143</v>
      </c>
      <c r="C53" s="37"/>
      <c r="D53" s="37" t="s">
        <v>31</v>
      </c>
      <c r="E53" s="37">
        <v>2</v>
      </c>
      <c r="F53" s="38"/>
      <c r="G53" s="20" t="str">
        <f t="shared" si="0"/>
        <v/>
      </c>
    </row>
    <row r="54" spans="1:7" ht="15" x14ac:dyDescent="0.3">
      <c r="A54" s="35">
        <v>51</v>
      </c>
      <c r="B54" s="36" t="s">
        <v>144</v>
      </c>
      <c r="C54" s="37"/>
      <c r="D54" s="37" t="s">
        <v>31</v>
      </c>
      <c r="E54" s="37">
        <v>2</v>
      </c>
      <c r="F54" s="38"/>
      <c r="G54" s="20" t="str">
        <f t="shared" si="0"/>
        <v/>
      </c>
    </row>
    <row r="55" spans="1:7" ht="30" x14ac:dyDescent="0.3">
      <c r="A55" s="35">
        <v>52</v>
      </c>
      <c r="B55" s="36" t="s">
        <v>145</v>
      </c>
      <c r="C55" s="37" t="s">
        <v>10</v>
      </c>
      <c r="D55" s="37" t="s">
        <v>31</v>
      </c>
      <c r="E55" s="37">
        <v>4</v>
      </c>
      <c r="F55" s="38"/>
      <c r="G55" s="20" t="str">
        <f t="shared" si="0"/>
        <v/>
      </c>
    </row>
    <row r="56" spans="1:7" ht="15" x14ac:dyDescent="0.3">
      <c r="A56" s="35">
        <v>53</v>
      </c>
      <c r="B56" s="36" t="s">
        <v>146</v>
      </c>
      <c r="C56" s="37" t="s">
        <v>10</v>
      </c>
      <c r="D56" s="37" t="s">
        <v>31</v>
      </c>
      <c r="E56" s="37">
        <v>1</v>
      </c>
      <c r="F56" s="38"/>
      <c r="G56" s="20" t="str">
        <f t="shared" si="0"/>
        <v/>
      </c>
    </row>
    <row r="57" spans="1:7" ht="15" x14ac:dyDescent="0.3">
      <c r="A57" s="35">
        <v>54</v>
      </c>
      <c r="B57" s="36" t="s">
        <v>147</v>
      </c>
      <c r="C57" s="37"/>
      <c r="D57" s="37" t="s">
        <v>8</v>
      </c>
      <c r="E57" s="37">
        <v>6</v>
      </c>
      <c r="F57" s="38"/>
      <c r="G57" s="20" t="str">
        <f t="shared" si="0"/>
        <v/>
      </c>
    </row>
    <row r="58" spans="1:7" ht="45" x14ac:dyDescent="0.3">
      <c r="A58" s="35">
        <v>55</v>
      </c>
      <c r="B58" s="36" t="s">
        <v>148</v>
      </c>
      <c r="C58" s="37"/>
      <c r="D58" s="37" t="s">
        <v>8</v>
      </c>
      <c r="E58" s="37">
        <v>15</v>
      </c>
      <c r="F58" s="38"/>
      <c r="G58" s="20" t="str">
        <f t="shared" si="0"/>
        <v/>
      </c>
    </row>
    <row r="59" spans="1:7" ht="45" x14ac:dyDescent="0.3">
      <c r="A59" s="35">
        <v>56</v>
      </c>
      <c r="B59" s="36" t="s">
        <v>149</v>
      </c>
      <c r="C59" s="37"/>
      <c r="D59" s="37" t="s">
        <v>8</v>
      </c>
      <c r="E59" s="37">
        <v>2</v>
      </c>
      <c r="F59" s="38"/>
      <c r="G59" s="20" t="str">
        <f t="shared" si="0"/>
        <v/>
      </c>
    </row>
    <row r="60" spans="1:7" ht="15" x14ac:dyDescent="0.3">
      <c r="A60" s="35">
        <v>57</v>
      </c>
      <c r="B60" s="36" t="s">
        <v>150</v>
      </c>
      <c r="C60" s="37" t="s">
        <v>10</v>
      </c>
      <c r="D60" s="37" t="s">
        <v>8</v>
      </c>
      <c r="E60" s="37">
        <v>4</v>
      </c>
      <c r="F60" s="38"/>
      <c r="G60" s="20" t="str">
        <f t="shared" si="0"/>
        <v/>
      </c>
    </row>
    <row r="61" spans="1:7" ht="30" x14ac:dyDescent="0.3">
      <c r="A61" s="35">
        <v>58</v>
      </c>
      <c r="B61" s="36" t="s">
        <v>151</v>
      </c>
      <c r="C61" s="37" t="s">
        <v>10</v>
      </c>
      <c r="D61" s="37" t="s">
        <v>8</v>
      </c>
      <c r="E61" s="37">
        <v>4</v>
      </c>
      <c r="F61" s="38"/>
      <c r="G61" s="20" t="str">
        <f t="shared" si="0"/>
        <v/>
      </c>
    </row>
    <row r="62" spans="1:7" ht="30" x14ac:dyDescent="0.3">
      <c r="A62" s="35">
        <v>59</v>
      </c>
      <c r="B62" s="36" t="s">
        <v>152</v>
      </c>
      <c r="C62" s="37"/>
      <c r="D62" s="37" t="s">
        <v>8</v>
      </c>
      <c r="E62" s="37">
        <v>5</v>
      </c>
      <c r="F62" s="38"/>
      <c r="G62" s="20" t="str">
        <f t="shared" si="0"/>
        <v/>
      </c>
    </row>
    <row r="63" spans="1:7" ht="36" customHeight="1" x14ac:dyDescent="0.3">
      <c r="A63" s="35">
        <v>60</v>
      </c>
      <c r="B63" s="36" t="s">
        <v>153</v>
      </c>
      <c r="C63" s="37"/>
      <c r="D63" s="37" t="s">
        <v>8</v>
      </c>
      <c r="E63" s="37">
        <v>5</v>
      </c>
      <c r="F63" s="38"/>
      <c r="G63" s="20" t="str">
        <f t="shared" si="0"/>
        <v/>
      </c>
    </row>
    <row r="64" spans="1:7" ht="42.6" customHeight="1" x14ac:dyDescent="0.3">
      <c r="A64" s="35">
        <v>61</v>
      </c>
      <c r="B64" s="36" t="s">
        <v>154</v>
      </c>
      <c r="C64" s="37" t="s">
        <v>10</v>
      </c>
      <c r="D64" s="37" t="s">
        <v>8</v>
      </c>
      <c r="E64" s="37">
        <v>2</v>
      </c>
      <c r="F64" s="38"/>
      <c r="G64" s="20" t="str">
        <f t="shared" si="0"/>
        <v/>
      </c>
    </row>
    <row r="65" spans="1:7" ht="30" x14ac:dyDescent="0.3">
      <c r="A65" s="35">
        <v>62</v>
      </c>
      <c r="B65" s="36" t="s">
        <v>155</v>
      </c>
      <c r="C65" s="37" t="s">
        <v>10</v>
      </c>
      <c r="D65" s="37" t="s">
        <v>48</v>
      </c>
      <c r="E65" s="37">
        <v>2</v>
      </c>
      <c r="F65" s="38"/>
      <c r="G65" s="20" t="str">
        <f t="shared" si="0"/>
        <v/>
      </c>
    </row>
    <row r="66" spans="1:7" ht="30" x14ac:dyDescent="0.3">
      <c r="A66" s="35">
        <v>63</v>
      </c>
      <c r="B66" s="36" t="s">
        <v>156</v>
      </c>
      <c r="C66" s="37" t="s">
        <v>10</v>
      </c>
      <c r="D66" s="37" t="s">
        <v>8</v>
      </c>
      <c r="E66" s="37">
        <v>2</v>
      </c>
      <c r="F66" s="38"/>
      <c r="G66" s="20" t="str">
        <f t="shared" si="0"/>
        <v/>
      </c>
    </row>
    <row r="67" spans="1:7" ht="60" x14ac:dyDescent="0.3">
      <c r="A67" s="35">
        <v>64</v>
      </c>
      <c r="B67" s="36" t="s">
        <v>157</v>
      </c>
      <c r="C67" s="37"/>
      <c r="D67" s="37" t="s">
        <v>8</v>
      </c>
      <c r="E67" s="37">
        <v>4</v>
      </c>
      <c r="F67" s="38"/>
      <c r="G67" s="20" t="str">
        <f t="shared" si="0"/>
        <v/>
      </c>
    </row>
    <row r="68" spans="1:7" ht="15" x14ac:dyDescent="0.3">
      <c r="A68" s="35">
        <v>65</v>
      </c>
      <c r="B68" s="36" t="s">
        <v>158</v>
      </c>
      <c r="C68" s="37"/>
      <c r="D68" s="37" t="s">
        <v>31</v>
      </c>
      <c r="E68" s="37">
        <v>4</v>
      </c>
      <c r="F68" s="38"/>
      <c r="G68" s="20" t="str">
        <f t="shared" si="0"/>
        <v/>
      </c>
    </row>
    <row r="69" spans="1:7" ht="30" x14ac:dyDescent="0.3">
      <c r="A69" s="35">
        <v>66</v>
      </c>
      <c r="B69" s="39" t="s">
        <v>159</v>
      </c>
      <c r="C69" s="37" t="s">
        <v>160</v>
      </c>
      <c r="D69" s="37" t="s">
        <v>8</v>
      </c>
      <c r="E69" s="37">
        <v>2</v>
      </c>
      <c r="F69" s="38"/>
      <c r="G69" s="20" t="str">
        <f t="shared" ref="G69:G72" si="1">IF(ISBLANK(F69),"",E69*F69)</f>
        <v/>
      </c>
    </row>
    <row r="70" spans="1:7" ht="15" x14ac:dyDescent="0.3">
      <c r="A70" s="35">
        <v>67</v>
      </c>
      <c r="B70" s="40" t="s">
        <v>161</v>
      </c>
      <c r="C70" s="37" t="s">
        <v>160</v>
      </c>
      <c r="D70" s="37" t="s">
        <v>8</v>
      </c>
      <c r="E70" s="37">
        <v>15</v>
      </c>
      <c r="F70" s="38"/>
      <c r="G70" s="20" t="str">
        <f t="shared" si="1"/>
        <v/>
      </c>
    </row>
    <row r="71" spans="1:7" ht="30" x14ac:dyDescent="0.3">
      <c r="A71" s="35">
        <v>68</v>
      </c>
      <c r="B71" s="39" t="s">
        <v>162</v>
      </c>
      <c r="C71" s="37"/>
      <c r="D71" s="37" t="s">
        <v>48</v>
      </c>
      <c r="E71" s="37">
        <v>12</v>
      </c>
      <c r="F71" s="38"/>
      <c r="G71" s="20" t="str">
        <f t="shared" si="1"/>
        <v/>
      </c>
    </row>
    <row r="72" spans="1:7" ht="30" x14ac:dyDescent="0.3">
      <c r="A72" s="35">
        <v>69</v>
      </c>
      <c r="B72" s="39" t="s">
        <v>163</v>
      </c>
      <c r="C72" s="37"/>
      <c r="D72" s="37" t="s">
        <v>48</v>
      </c>
      <c r="E72" s="37">
        <v>12</v>
      </c>
      <c r="F72" s="38"/>
      <c r="G72" s="20" t="str">
        <f t="shared" si="1"/>
        <v/>
      </c>
    </row>
    <row r="73" spans="1:7" ht="28.5" customHeight="1" thickBot="1" x14ac:dyDescent="0.35">
      <c r="A73" s="21" t="s">
        <v>89</v>
      </c>
      <c r="B73" s="22"/>
      <c r="C73" s="22"/>
      <c r="D73" s="22"/>
      <c r="E73" s="22"/>
      <c r="F73" s="23"/>
      <c r="G73" s="24" t="str">
        <f>IF(SUM(G4:G72)&gt;0,SUM(G4:G72),"")</f>
        <v/>
      </c>
    </row>
    <row r="78" spans="1:7" x14ac:dyDescent="0.3">
      <c r="B78" s="5" t="s">
        <v>164</v>
      </c>
    </row>
  </sheetData>
  <sheetProtection formatCells="0" formatColumns="0" selectLockedCells="1"/>
  <mergeCells count="2">
    <mergeCell ref="A1:G2"/>
    <mergeCell ref="A73:F73"/>
  </mergeCells>
  <pageMargins left="0.70866141732283472" right="0.70866141732283472" top="0.74803149606299213" bottom="0.74803149606299213" header="0.31496062992125984" footer="0.31496062992125984"/>
  <pageSetup paperSize="9" scale="75" fitToHeight="3" orientation="portrait" r:id="rId1"/>
  <headerFooter>
    <oddFooter>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74"/>
  <sheetViews>
    <sheetView showGridLines="0" view="pageBreakPreview" zoomScale="73" zoomScaleNormal="100" zoomScaleSheetLayoutView="73" workbookViewId="0">
      <pane xSplit="2" ySplit="3" topLeftCell="C48" activePane="bottomRight" state="frozen"/>
      <selection pane="topRight" activeCell="C1" sqref="C1"/>
      <selection pane="bottomLeft" activeCell="A4" sqref="A4"/>
      <selection pane="bottomRight" sqref="A1:G74"/>
    </sheetView>
  </sheetViews>
  <sheetFormatPr defaultColWidth="9.109375" defaultRowHeight="14.4" x14ac:dyDescent="0.3"/>
  <cols>
    <col min="1" max="1" width="5" style="1" customWidth="1"/>
    <col min="2" max="2" width="46.5546875" style="4" customWidth="1"/>
    <col min="3" max="3" width="14.88671875" style="1" customWidth="1"/>
    <col min="4" max="4" width="13.44140625" style="1" customWidth="1"/>
    <col min="5" max="5" width="14.44140625" style="1" customWidth="1"/>
    <col min="6" max="6" width="12.6640625" style="1" customWidth="1"/>
    <col min="7" max="7" width="16.6640625" style="1" customWidth="1"/>
    <col min="8" max="8" width="9.5546875" style="1" bestFit="1" customWidth="1"/>
    <col min="9" max="16384" width="9.109375" style="1"/>
  </cols>
  <sheetData>
    <row r="1" spans="1:7" ht="15" customHeight="1" x14ac:dyDescent="0.3">
      <c r="A1" s="41" t="s">
        <v>238</v>
      </c>
      <c r="B1" s="41"/>
      <c r="C1" s="41"/>
      <c r="D1" s="41"/>
      <c r="E1" s="41"/>
      <c r="F1" s="41"/>
      <c r="G1" s="41"/>
    </row>
    <row r="2" spans="1:7" ht="21" customHeight="1" x14ac:dyDescent="0.3">
      <c r="A2" s="42"/>
      <c r="B2" s="42"/>
      <c r="C2" s="42"/>
      <c r="D2" s="42"/>
      <c r="E2" s="42"/>
      <c r="F2" s="42"/>
      <c r="G2" s="42"/>
    </row>
    <row r="3" spans="1:7" ht="45" x14ac:dyDescent="0.3">
      <c r="A3" s="43" t="s">
        <v>0</v>
      </c>
      <c r="B3" s="44" t="s">
        <v>165</v>
      </c>
      <c r="C3" s="45" t="s">
        <v>2</v>
      </c>
      <c r="D3" s="46" t="s">
        <v>3</v>
      </c>
      <c r="E3" s="45" t="s">
        <v>4</v>
      </c>
      <c r="F3" s="47" t="s">
        <v>166</v>
      </c>
      <c r="G3" s="15" t="s">
        <v>6</v>
      </c>
    </row>
    <row r="4" spans="1:7" ht="15" x14ac:dyDescent="0.3">
      <c r="A4" s="48">
        <v>1</v>
      </c>
      <c r="B4" s="49" t="s">
        <v>167</v>
      </c>
      <c r="C4" s="50" t="s">
        <v>10</v>
      </c>
      <c r="D4" s="50" t="s">
        <v>48</v>
      </c>
      <c r="E4" s="51">
        <v>15</v>
      </c>
      <c r="F4" s="52"/>
      <c r="G4" s="20" t="str">
        <f>IF(ISBLANK(F4),"",E4*F4)</f>
        <v/>
      </c>
    </row>
    <row r="5" spans="1:7" ht="22.5" customHeight="1" x14ac:dyDescent="0.3">
      <c r="A5" s="48">
        <v>2</v>
      </c>
      <c r="B5" s="49" t="s">
        <v>168</v>
      </c>
      <c r="C5" s="50" t="s">
        <v>10</v>
      </c>
      <c r="D5" s="50" t="s">
        <v>48</v>
      </c>
      <c r="E5" s="51">
        <v>20</v>
      </c>
      <c r="F5" s="52"/>
      <c r="G5" s="20" t="str">
        <f t="shared" ref="G5:G68" si="0">IF(ISBLANK(F5),"",E5*F5)</f>
        <v/>
      </c>
    </row>
    <row r="6" spans="1:7" ht="22.5" customHeight="1" x14ac:dyDescent="0.3">
      <c r="A6" s="48">
        <v>3</v>
      </c>
      <c r="B6" s="49" t="s">
        <v>169</v>
      </c>
      <c r="C6" s="50" t="s">
        <v>10</v>
      </c>
      <c r="D6" s="50" t="s">
        <v>48</v>
      </c>
      <c r="E6" s="51">
        <v>25</v>
      </c>
      <c r="F6" s="52"/>
      <c r="G6" s="20" t="str">
        <f t="shared" si="0"/>
        <v/>
      </c>
    </row>
    <row r="7" spans="1:7" ht="22.5" customHeight="1" x14ac:dyDescent="0.3">
      <c r="A7" s="48">
        <v>4</v>
      </c>
      <c r="B7" s="49" t="s">
        <v>239</v>
      </c>
      <c r="C7" s="50" t="s">
        <v>10</v>
      </c>
      <c r="D7" s="50" t="s">
        <v>48</v>
      </c>
      <c r="E7" s="53">
        <v>6</v>
      </c>
      <c r="F7" s="52"/>
      <c r="G7" s="20" t="str">
        <f t="shared" si="0"/>
        <v/>
      </c>
    </row>
    <row r="8" spans="1:7" ht="45" x14ac:dyDescent="0.3">
      <c r="A8" s="48">
        <v>5</v>
      </c>
      <c r="B8" s="49" t="s">
        <v>170</v>
      </c>
      <c r="C8" s="50" t="s">
        <v>171</v>
      </c>
      <c r="D8" s="50" t="s">
        <v>48</v>
      </c>
      <c r="E8" s="54">
        <v>10</v>
      </c>
      <c r="F8" s="52"/>
      <c r="G8" s="20" t="str">
        <f t="shared" si="0"/>
        <v/>
      </c>
    </row>
    <row r="9" spans="1:7" ht="30" x14ac:dyDescent="0.3">
      <c r="A9" s="48">
        <v>6</v>
      </c>
      <c r="B9" s="49" t="s">
        <v>172</v>
      </c>
      <c r="C9" s="50" t="s">
        <v>10</v>
      </c>
      <c r="D9" s="50" t="s">
        <v>48</v>
      </c>
      <c r="E9" s="54">
        <v>60</v>
      </c>
      <c r="F9" s="52"/>
      <c r="G9" s="20" t="str">
        <f t="shared" si="0"/>
        <v/>
      </c>
    </row>
    <row r="10" spans="1:7" ht="15" x14ac:dyDescent="0.3">
      <c r="A10" s="48">
        <v>7</v>
      </c>
      <c r="B10" s="49" t="s">
        <v>173</v>
      </c>
      <c r="C10" s="55"/>
      <c r="D10" s="50" t="s">
        <v>48</v>
      </c>
      <c r="E10" s="54">
        <v>20</v>
      </c>
      <c r="F10" s="52"/>
      <c r="G10" s="20" t="str">
        <f t="shared" si="0"/>
        <v/>
      </c>
    </row>
    <row r="11" spans="1:7" ht="45" x14ac:dyDescent="0.3">
      <c r="A11" s="48">
        <v>8</v>
      </c>
      <c r="B11" s="49" t="s">
        <v>174</v>
      </c>
      <c r="C11" s="55"/>
      <c r="D11" s="50" t="s">
        <v>31</v>
      </c>
      <c r="E11" s="54">
        <v>5</v>
      </c>
      <c r="F11" s="52"/>
      <c r="G11" s="20" t="str">
        <f t="shared" si="0"/>
        <v/>
      </c>
    </row>
    <row r="12" spans="1:7" ht="90" x14ac:dyDescent="0.3">
      <c r="A12" s="48">
        <v>9</v>
      </c>
      <c r="B12" s="49" t="s">
        <v>175</v>
      </c>
      <c r="C12" s="55"/>
      <c r="D12" s="50" t="s">
        <v>48</v>
      </c>
      <c r="E12" s="54">
        <v>5</v>
      </c>
      <c r="F12" s="52"/>
      <c r="G12" s="20" t="str">
        <f t="shared" si="0"/>
        <v/>
      </c>
    </row>
    <row r="13" spans="1:7" ht="15" x14ac:dyDescent="0.3">
      <c r="A13" s="48">
        <v>10</v>
      </c>
      <c r="B13" s="49" t="s">
        <v>176</v>
      </c>
      <c r="C13" s="55"/>
      <c r="D13" s="50" t="s">
        <v>48</v>
      </c>
      <c r="E13" s="54">
        <v>1</v>
      </c>
      <c r="F13" s="52"/>
      <c r="G13" s="20" t="str">
        <f t="shared" si="0"/>
        <v/>
      </c>
    </row>
    <row r="14" spans="1:7" ht="30" x14ac:dyDescent="0.3">
      <c r="A14" s="48">
        <v>11</v>
      </c>
      <c r="B14" s="49" t="s">
        <v>177</v>
      </c>
      <c r="C14" s="55"/>
      <c r="D14" s="50" t="s">
        <v>31</v>
      </c>
      <c r="E14" s="54">
        <v>2</v>
      </c>
      <c r="F14" s="52"/>
      <c r="G14" s="20" t="str">
        <f t="shared" si="0"/>
        <v/>
      </c>
    </row>
    <row r="15" spans="1:7" ht="30" x14ac:dyDescent="0.3">
      <c r="A15" s="48">
        <v>12</v>
      </c>
      <c r="B15" s="49" t="s">
        <v>178</v>
      </c>
      <c r="C15" s="50" t="s">
        <v>10</v>
      </c>
      <c r="D15" s="50" t="s">
        <v>48</v>
      </c>
      <c r="E15" s="54">
        <v>1</v>
      </c>
      <c r="F15" s="52"/>
      <c r="G15" s="20" t="str">
        <f t="shared" si="0"/>
        <v/>
      </c>
    </row>
    <row r="16" spans="1:7" ht="30" x14ac:dyDescent="0.3">
      <c r="A16" s="48">
        <v>13</v>
      </c>
      <c r="B16" s="49" t="s">
        <v>179</v>
      </c>
      <c r="C16" s="50" t="s">
        <v>10</v>
      </c>
      <c r="D16" s="50" t="s">
        <v>48</v>
      </c>
      <c r="E16" s="54">
        <v>5</v>
      </c>
      <c r="F16" s="52"/>
      <c r="G16" s="20" t="str">
        <f t="shared" si="0"/>
        <v/>
      </c>
    </row>
    <row r="17" spans="1:7" ht="30" x14ac:dyDescent="0.3">
      <c r="A17" s="48">
        <v>14</v>
      </c>
      <c r="B17" s="49" t="s">
        <v>180</v>
      </c>
      <c r="C17" s="55"/>
      <c r="D17" s="50" t="s">
        <v>31</v>
      </c>
      <c r="E17" s="54">
        <v>5</v>
      </c>
      <c r="F17" s="52"/>
      <c r="G17" s="20" t="str">
        <f t="shared" si="0"/>
        <v/>
      </c>
    </row>
    <row r="18" spans="1:7" ht="15" x14ac:dyDescent="0.3">
      <c r="A18" s="48">
        <v>15</v>
      </c>
      <c r="B18" s="49" t="s">
        <v>181</v>
      </c>
      <c r="C18" s="55"/>
      <c r="D18" s="50" t="s">
        <v>31</v>
      </c>
      <c r="E18" s="54">
        <v>5</v>
      </c>
      <c r="F18" s="52"/>
      <c r="G18" s="20" t="str">
        <f t="shared" si="0"/>
        <v/>
      </c>
    </row>
    <row r="19" spans="1:7" ht="30" x14ac:dyDescent="0.3">
      <c r="A19" s="48">
        <v>16</v>
      </c>
      <c r="B19" s="49" t="s">
        <v>182</v>
      </c>
      <c r="C19" s="55"/>
      <c r="D19" s="50" t="s">
        <v>48</v>
      </c>
      <c r="E19" s="54">
        <v>3</v>
      </c>
      <c r="F19" s="52"/>
      <c r="G19" s="20" t="str">
        <f t="shared" si="0"/>
        <v/>
      </c>
    </row>
    <row r="20" spans="1:7" ht="30" x14ac:dyDescent="0.3">
      <c r="A20" s="48">
        <v>17</v>
      </c>
      <c r="B20" s="49" t="s">
        <v>183</v>
      </c>
      <c r="C20" s="55"/>
      <c r="D20" s="50" t="s">
        <v>31</v>
      </c>
      <c r="E20" s="54">
        <v>1</v>
      </c>
      <c r="F20" s="52"/>
      <c r="G20" s="20" t="str">
        <f t="shared" si="0"/>
        <v/>
      </c>
    </row>
    <row r="21" spans="1:7" ht="30" x14ac:dyDescent="0.3">
      <c r="A21" s="48">
        <v>18</v>
      </c>
      <c r="B21" s="49" t="s">
        <v>184</v>
      </c>
      <c r="C21" s="50" t="s">
        <v>10</v>
      </c>
      <c r="D21" s="50" t="s">
        <v>48</v>
      </c>
      <c r="E21" s="54">
        <v>20</v>
      </c>
      <c r="F21" s="52"/>
      <c r="G21" s="20" t="str">
        <f t="shared" si="0"/>
        <v/>
      </c>
    </row>
    <row r="22" spans="1:7" ht="30" x14ac:dyDescent="0.3">
      <c r="A22" s="48">
        <v>19</v>
      </c>
      <c r="B22" s="49" t="s">
        <v>185</v>
      </c>
      <c r="C22" s="50" t="s">
        <v>10</v>
      </c>
      <c r="D22" s="50" t="s">
        <v>31</v>
      </c>
      <c r="E22" s="54">
        <v>10</v>
      </c>
      <c r="F22" s="52"/>
      <c r="G22" s="20" t="str">
        <f t="shared" si="0"/>
        <v/>
      </c>
    </row>
    <row r="23" spans="1:7" ht="15" x14ac:dyDescent="0.3">
      <c r="A23" s="48">
        <v>20</v>
      </c>
      <c r="B23" s="49" t="s">
        <v>186</v>
      </c>
      <c r="C23" s="55"/>
      <c r="D23" s="50" t="s">
        <v>48</v>
      </c>
      <c r="E23" s="54">
        <v>20</v>
      </c>
      <c r="F23" s="52"/>
      <c r="G23" s="20" t="str">
        <f t="shared" si="0"/>
        <v/>
      </c>
    </row>
    <row r="24" spans="1:7" ht="24.75" customHeight="1" x14ac:dyDescent="0.3">
      <c r="A24" s="48">
        <v>21</v>
      </c>
      <c r="B24" s="49" t="s">
        <v>187</v>
      </c>
      <c r="C24" s="50" t="s">
        <v>10</v>
      </c>
      <c r="D24" s="50" t="s">
        <v>31</v>
      </c>
      <c r="E24" s="54">
        <v>30</v>
      </c>
      <c r="F24" s="52"/>
      <c r="G24" s="20" t="str">
        <f t="shared" si="0"/>
        <v/>
      </c>
    </row>
    <row r="25" spans="1:7" ht="32.25" customHeight="1" x14ac:dyDescent="0.3">
      <c r="A25" s="48">
        <v>22</v>
      </c>
      <c r="B25" s="49" t="s">
        <v>188</v>
      </c>
      <c r="C25" s="50" t="s">
        <v>10</v>
      </c>
      <c r="D25" s="50" t="s">
        <v>31</v>
      </c>
      <c r="E25" s="54">
        <v>15</v>
      </c>
      <c r="F25" s="52"/>
      <c r="G25" s="20" t="str">
        <f t="shared" si="0"/>
        <v/>
      </c>
    </row>
    <row r="26" spans="1:7" ht="30" x14ac:dyDescent="0.3">
      <c r="A26" s="48">
        <v>23</v>
      </c>
      <c r="B26" s="49" t="s">
        <v>189</v>
      </c>
      <c r="C26" s="50" t="s">
        <v>10</v>
      </c>
      <c r="D26" s="50" t="s">
        <v>31</v>
      </c>
      <c r="E26" s="54">
        <v>20</v>
      </c>
      <c r="F26" s="52"/>
      <c r="G26" s="20" t="str">
        <f t="shared" si="0"/>
        <v/>
      </c>
    </row>
    <row r="27" spans="1:7" ht="15" x14ac:dyDescent="0.3">
      <c r="A27" s="48">
        <v>24</v>
      </c>
      <c r="B27" s="49" t="s">
        <v>190</v>
      </c>
      <c r="C27" s="50" t="s">
        <v>10</v>
      </c>
      <c r="D27" s="50" t="s">
        <v>31</v>
      </c>
      <c r="E27" s="54">
        <v>10</v>
      </c>
      <c r="F27" s="52"/>
      <c r="G27" s="20" t="str">
        <f t="shared" si="0"/>
        <v/>
      </c>
    </row>
    <row r="28" spans="1:7" ht="30" x14ac:dyDescent="0.3">
      <c r="A28" s="48">
        <v>25</v>
      </c>
      <c r="B28" s="49" t="s">
        <v>191</v>
      </c>
      <c r="C28" s="50" t="s">
        <v>10</v>
      </c>
      <c r="D28" s="50" t="s">
        <v>31</v>
      </c>
      <c r="E28" s="54">
        <v>1</v>
      </c>
      <c r="F28" s="52"/>
      <c r="G28" s="20" t="str">
        <f t="shared" si="0"/>
        <v/>
      </c>
    </row>
    <row r="29" spans="1:7" ht="30" x14ac:dyDescent="0.3">
      <c r="A29" s="48">
        <v>26</v>
      </c>
      <c r="B29" s="49" t="s">
        <v>192</v>
      </c>
      <c r="C29" s="50" t="s">
        <v>10</v>
      </c>
      <c r="D29" s="50" t="s">
        <v>31</v>
      </c>
      <c r="E29" s="54">
        <v>25</v>
      </c>
      <c r="F29" s="52"/>
      <c r="G29" s="20" t="str">
        <f t="shared" si="0"/>
        <v/>
      </c>
    </row>
    <row r="30" spans="1:7" ht="30" x14ac:dyDescent="0.3">
      <c r="A30" s="48">
        <v>27</v>
      </c>
      <c r="B30" s="49" t="s">
        <v>193</v>
      </c>
      <c r="C30" s="50" t="s">
        <v>10</v>
      </c>
      <c r="D30" s="50" t="s">
        <v>31</v>
      </c>
      <c r="E30" s="54">
        <v>25</v>
      </c>
      <c r="F30" s="52"/>
      <c r="G30" s="20" t="str">
        <f t="shared" si="0"/>
        <v/>
      </c>
    </row>
    <row r="31" spans="1:7" ht="30" x14ac:dyDescent="0.3">
      <c r="A31" s="48">
        <v>28</v>
      </c>
      <c r="B31" s="49" t="s">
        <v>194</v>
      </c>
      <c r="C31" s="50" t="s">
        <v>10</v>
      </c>
      <c r="D31" s="50" t="s">
        <v>8</v>
      </c>
      <c r="E31" s="54">
        <v>2</v>
      </c>
      <c r="F31" s="52"/>
      <c r="G31" s="20" t="str">
        <f t="shared" si="0"/>
        <v/>
      </c>
    </row>
    <row r="32" spans="1:7" ht="30" x14ac:dyDescent="0.3">
      <c r="A32" s="48">
        <v>29</v>
      </c>
      <c r="B32" s="49" t="s">
        <v>195</v>
      </c>
      <c r="C32" s="50" t="s">
        <v>10</v>
      </c>
      <c r="D32" s="50" t="s">
        <v>196</v>
      </c>
      <c r="E32" s="54">
        <v>2</v>
      </c>
      <c r="F32" s="52"/>
      <c r="G32" s="20" t="str">
        <f t="shared" si="0"/>
        <v/>
      </c>
    </row>
    <row r="33" spans="1:7" ht="30" x14ac:dyDescent="0.3">
      <c r="A33" s="48">
        <v>30</v>
      </c>
      <c r="B33" s="49" t="s">
        <v>197</v>
      </c>
      <c r="C33" s="50" t="s">
        <v>10</v>
      </c>
      <c r="D33" s="50" t="s">
        <v>196</v>
      </c>
      <c r="E33" s="54">
        <v>1</v>
      </c>
      <c r="F33" s="52"/>
      <c r="G33" s="20" t="str">
        <f t="shared" si="0"/>
        <v/>
      </c>
    </row>
    <row r="34" spans="1:7" ht="30" x14ac:dyDescent="0.3">
      <c r="A34" s="48">
        <v>31</v>
      </c>
      <c r="B34" s="49" t="s">
        <v>198</v>
      </c>
      <c r="C34" s="50" t="s">
        <v>10</v>
      </c>
      <c r="D34" s="50" t="s">
        <v>196</v>
      </c>
      <c r="E34" s="54">
        <v>5</v>
      </c>
      <c r="F34" s="52"/>
      <c r="G34" s="20" t="str">
        <f t="shared" si="0"/>
        <v/>
      </c>
    </row>
    <row r="35" spans="1:7" ht="30" x14ac:dyDescent="0.3">
      <c r="A35" s="48">
        <v>32</v>
      </c>
      <c r="B35" s="49" t="s">
        <v>199</v>
      </c>
      <c r="C35" s="50" t="s">
        <v>10</v>
      </c>
      <c r="D35" s="50" t="s">
        <v>200</v>
      </c>
      <c r="E35" s="54">
        <v>7</v>
      </c>
      <c r="F35" s="52"/>
      <c r="G35" s="20" t="str">
        <f t="shared" si="0"/>
        <v/>
      </c>
    </row>
    <row r="36" spans="1:7" ht="30" x14ac:dyDescent="0.3">
      <c r="A36" s="48">
        <v>33</v>
      </c>
      <c r="B36" s="49" t="s">
        <v>201</v>
      </c>
      <c r="C36" s="50" t="s">
        <v>10</v>
      </c>
      <c r="D36" s="50" t="s">
        <v>200</v>
      </c>
      <c r="E36" s="54">
        <v>1</v>
      </c>
      <c r="F36" s="52"/>
      <c r="G36" s="20" t="str">
        <f t="shared" si="0"/>
        <v/>
      </c>
    </row>
    <row r="37" spans="1:7" ht="45" x14ac:dyDescent="0.3">
      <c r="A37" s="48">
        <v>34</v>
      </c>
      <c r="B37" s="49" t="s">
        <v>202</v>
      </c>
      <c r="C37" s="50" t="s">
        <v>10</v>
      </c>
      <c r="D37" s="50" t="s">
        <v>196</v>
      </c>
      <c r="E37" s="54">
        <v>1</v>
      </c>
      <c r="F37" s="52"/>
      <c r="G37" s="20" t="str">
        <f t="shared" si="0"/>
        <v/>
      </c>
    </row>
    <row r="38" spans="1:7" ht="30" x14ac:dyDescent="0.3">
      <c r="A38" s="48">
        <v>35</v>
      </c>
      <c r="B38" s="49" t="s">
        <v>203</v>
      </c>
      <c r="C38" s="50" t="s">
        <v>10</v>
      </c>
      <c r="D38" s="50" t="s">
        <v>200</v>
      </c>
      <c r="E38" s="54">
        <v>1</v>
      </c>
      <c r="F38" s="52"/>
      <c r="G38" s="20" t="str">
        <f t="shared" si="0"/>
        <v/>
      </c>
    </row>
    <row r="39" spans="1:7" ht="15" x14ac:dyDescent="0.3">
      <c r="A39" s="48">
        <v>36</v>
      </c>
      <c r="B39" s="49" t="s">
        <v>204</v>
      </c>
      <c r="C39" s="55"/>
      <c r="D39" s="50" t="s">
        <v>200</v>
      </c>
      <c r="E39" s="54">
        <v>1</v>
      </c>
      <c r="F39" s="52"/>
      <c r="G39" s="20" t="str">
        <f t="shared" si="0"/>
        <v/>
      </c>
    </row>
    <row r="40" spans="1:7" ht="30" x14ac:dyDescent="0.3">
      <c r="A40" s="48">
        <v>37</v>
      </c>
      <c r="B40" s="49" t="s">
        <v>205</v>
      </c>
      <c r="C40" s="50" t="s">
        <v>10</v>
      </c>
      <c r="D40" s="50" t="s">
        <v>200</v>
      </c>
      <c r="E40" s="54">
        <v>2</v>
      </c>
      <c r="F40" s="52"/>
      <c r="G40" s="20" t="str">
        <f t="shared" si="0"/>
        <v/>
      </c>
    </row>
    <row r="41" spans="1:7" ht="15" x14ac:dyDescent="0.3">
      <c r="A41" s="48">
        <v>38</v>
      </c>
      <c r="B41" s="49" t="s">
        <v>206</v>
      </c>
      <c r="C41" s="55"/>
      <c r="D41" s="50" t="s">
        <v>200</v>
      </c>
      <c r="E41" s="54">
        <v>1</v>
      </c>
      <c r="F41" s="52"/>
      <c r="G41" s="20" t="str">
        <f t="shared" si="0"/>
        <v/>
      </c>
    </row>
    <row r="42" spans="1:7" ht="75" x14ac:dyDescent="0.3">
      <c r="A42" s="48">
        <v>39</v>
      </c>
      <c r="B42" s="49" t="s">
        <v>207</v>
      </c>
      <c r="C42" s="55"/>
      <c r="D42" s="50" t="s">
        <v>200</v>
      </c>
      <c r="E42" s="54">
        <v>20</v>
      </c>
      <c r="F42" s="52"/>
      <c r="G42" s="20" t="str">
        <f t="shared" si="0"/>
        <v/>
      </c>
    </row>
    <row r="43" spans="1:7" ht="30" x14ac:dyDescent="0.3">
      <c r="A43" s="48">
        <v>40</v>
      </c>
      <c r="B43" s="56" t="s">
        <v>208</v>
      </c>
      <c r="C43" s="55"/>
      <c r="D43" s="50" t="s">
        <v>200</v>
      </c>
      <c r="E43" s="54">
        <v>50</v>
      </c>
      <c r="F43" s="52"/>
      <c r="G43" s="20" t="str">
        <f t="shared" si="0"/>
        <v/>
      </c>
    </row>
    <row r="44" spans="1:7" ht="30" x14ac:dyDescent="0.3">
      <c r="A44" s="48">
        <v>41</v>
      </c>
      <c r="B44" s="49" t="s">
        <v>209</v>
      </c>
      <c r="C44" s="55"/>
      <c r="D44" s="50" t="s">
        <v>200</v>
      </c>
      <c r="E44" s="54">
        <v>1</v>
      </c>
      <c r="F44" s="52"/>
      <c r="G44" s="20" t="str">
        <f t="shared" si="0"/>
        <v/>
      </c>
    </row>
    <row r="45" spans="1:7" ht="30" x14ac:dyDescent="0.3">
      <c r="A45" s="48">
        <v>42</v>
      </c>
      <c r="B45" s="49" t="s">
        <v>210</v>
      </c>
      <c r="C45" s="57"/>
      <c r="D45" s="50" t="s">
        <v>200</v>
      </c>
      <c r="E45" s="54">
        <v>15</v>
      </c>
      <c r="F45" s="52"/>
      <c r="G45" s="20" t="str">
        <f t="shared" si="0"/>
        <v/>
      </c>
    </row>
    <row r="46" spans="1:7" ht="45" x14ac:dyDescent="0.3">
      <c r="A46" s="48">
        <v>43</v>
      </c>
      <c r="B46" s="49" t="s">
        <v>211</v>
      </c>
      <c r="C46" s="50" t="s">
        <v>10</v>
      </c>
      <c r="D46" s="50" t="s">
        <v>212</v>
      </c>
      <c r="E46" s="54">
        <v>1</v>
      </c>
      <c r="F46" s="52"/>
      <c r="G46" s="20" t="str">
        <f t="shared" si="0"/>
        <v/>
      </c>
    </row>
    <row r="47" spans="1:7" ht="30" x14ac:dyDescent="0.3">
      <c r="A47" s="48">
        <v>44</v>
      </c>
      <c r="B47" s="49" t="s">
        <v>213</v>
      </c>
      <c r="C47" s="50" t="s">
        <v>10</v>
      </c>
      <c r="D47" s="50" t="s">
        <v>200</v>
      </c>
      <c r="E47" s="54">
        <v>40</v>
      </c>
      <c r="F47" s="52"/>
      <c r="G47" s="20" t="str">
        <f t="shared" si="0"/>
        <v/>
      </c>
    </row>
    <row r="48" spans="1:7" ht="30" x14ac:dyDescent="0.3">
      <c r="A48" s="48">
        <v>45</v>
      </c>
      <c r="B48" s="49" t="s">
        <v>214</v>
      </c>
      <c r="C48" s="50" t="s">
        <v>10</v>
      </c>
      <c r="D48" s="50" t="s">
        <v>200</v>
      </c>
      <c r="E48" s="54">
        <v>30</v>
      </c>
      <c r="F48" s="52"/>
      <c r="G48" s="20" t="str">
        <f t="shared" si="0"/>
        <v/>
      </c>
    </row>
    <row r="49" spans="1:7" ht="30" x14ac:dyDescent="0.3">
      <c r="A49" s="48">
        <v>46</v>
      </c>
      <c r="B49" s="58" t="s">
        <v>215</v>
      </c>
      <c r="C49" s="50" t="s">
        <v>10</v>
      </c>
      <c r="D49" s="50" t="s">
        <v>200</v>
      </c>
      <c r="E49" s="54">
        <v>1</v>
      </c>
      <c r="F49" s="52"/>
      <c r="G49" s="20" t="str">
        <f t="shared" si="0"/>
        <v/>
      </c>
    </row>
    <row r="50" spans="1:7" ht="30" x14ac:dyDescent="0.3">
      <c r="A50" s="48">
        <v>47</v>
      </c>
      <c r="B50" s="49" t="s">
        <v>216</v>
      </c>
      <c r="C50" s="57" t="s">
        <v>240</v>
      </c>
      <c r="D50" s="50" t="s">
        <v>200</v>
      </c>
      <c r="E50" s="54">
        <v>150</v>
      </c>
      <c r="F50" s="52"/>
      <c r="G50" s="20" t="str">
        <f t="shared" si="0"/>
        <v/>
      </c>
    </row>
    <row r="51" spans="1:7" ht="105" x14ac:dyDescent="0.3">
      <c r="A51" s="48">
        <v>48</v>
      </c>
      <c r="B51" s="49" t="s">
        <v>217</v>
      </c>
      <c r="C51" s="57"/>
      <c r="D51" s="50" t="s">
        <v>48</v>
      </c>
      <c r="E51" s="54">
        <v>1</v>
      </c>
      <c r="F51" s="52"/>
      <c r="G51" s="20" t="str">
        <f t="shared" si="0"/>
        <v/>
      </c>
    </row>
    <row r="52" spans="1:7" ht="15" x14ac:dyDescent="0.3">
      <c r="A52" s="48">
        <v>49</v>
      </c>
      <c r="B52" s="49" t="s">
        <v>218</v>
      </c>
      <c r="C52" s="57"/>
      <c r="D52" s="50" t="s">
        <v>200</v>
      </c>
      <c r="E52" s="54">
        <v>20</v>
      </c>
      <c r="F52" s="52"/>
      <c r="G52" s="20" t="str">
        <f t="shared" si="0"/>
        <v/>
      </c>
    </row>
    <row r="53" spans="1:7" ht="21" customHeight="1" x14ac:dyDescent="0.3">
      <c r="A53" s="48">
        <v>50</v>
      </c>
      <c r="B53" s="49" t="s">
        <v>219</v>
      </c>
      <c r="C53" s="57"/>
      <c r="D53" s="50" t="s">
        <v>8</v>
      </c>
      <c r="E53" s="54">
        <v>150</v>
      </c>
      <c r="F53" s="52"/>
      <c r="G53" s="20" t="str">
        <f t="shared" si="0"/>
        <v/>
      </c>
    </row>
    <row r="54" spans="1:7" ht="21" customHeight="1" x14ac:dyDescent="0.3">
      <c r="A54" s="48">
        <v>51</v>
      </c>
      <c r="B54" s="59" t="s">
        <v>220</v>
      </c>
      <c r="C54" s="60"/>
      <c r="D54" s="50" t="s">
        <v>48</v>
      </c>
      <c r="E54" s="54">
        <v>5</v>
      </c>
      <c r="F54" s="52"/>
      <c r="G54" s="20" t="str">
        <f t="shared" si="0"/>
        <v/>
      </c>
    </row>
    <row r="55" spans="1:7" ht="21" customHeight="1" x14ac:dyDescent="0.3">
      <c r="A55" s="48">
        <v>52</v>
      </c>
      <c r="B55" s="49" t="s">
        <v>221</v>
      </c>
      <c r="C55" s="61"/>
      <c r="D55" s="50" t="s">
        <v>48</v>
      </c>
      <c r="E55" s="54">
        <v>2</v>
      </c>
      <c r="F55" s="52"/>
      <c r="G55" s="20" t="str">
        <f t="shared" si="0"/>
        <v/>
      </c>
    </row>
    <row r="56" spans="1:7" ht="21" customHeight="1" x14ac:dyDescent="0.3">
      <c r="A56" s="48">
        <v>53</v>
      </c>
      <c r="B56" s="49" t="s">
        <v>222</v>
      </c>
      <c r="C56" s="61"/>
      <c r="D56" s="50" t="s">
        <v>48</v>
      </c>
      <c r="E56" s="54">
        <v>5</v>
      </c>
      <c r="F56" s="52"/>
      <c r="G56" s="20" t="str">
        <f t="shared" si="0"/>
        <v/>
      </c>
    </row>
    <row r="57" spans="1:7" ht="30" x14ac:dyDescent="0.3">
      <c r="A57" s="48">
        <v>54</v>
      </c>
      <c r="B57" s="49" t="s">
        <v>223</v>
      </c>
      <c r="C57" s="62" t="s">
        <v>10</v>
      </c>
      <c r="D57" s="50" t="s">
        <v>48</v>
      </c>
      <c r="E57" s="63">
        <v>1</v>
      </c>
      <c r="F57" s="52"/>
      <c r="G57" s="20" t="str">
        <f t="shared" si="0"/>
        <v/>
      </c>
    </row>
    <row r="58" spans="1:7" ht="30" x14ac:dyDescent="0.3">
      <c r="A58" s="48">
        <v>55</v>
      </c>
      <c r="B58" s="49" t="s">
        <v>224</v>
      </c>
      <c r="C58" s="62" t="s">
        <v>10</v>
      </c>
      <c r="D58" s="50" t="s">
        <v>48</v>
      </c>
      <c r="E58" s="54">
        <v>1</v>
      </c>
      <c r="F58" s="52"/>
      <c r="G58" s="20" t="str">
        <f t="shared" si="0"/>
        <v/>
      </c>
    </row>
    <row r="59" spans="1:7" ht="30" x14ac:dyDescent="0.3">
      <c r="A59" s="48">
        <v>56</v>
      </c>
      <c r="B59" s="58" t="s">
        <v>241</v>
      </c>
      <c r="C59" s="64"/>
      <c r="D59" s="64" t="s">
        <v>74</v>
      </c>
      <c r="E59" s="54">
        <v>200</v>
      </c>
      <c r="F59" s="52"/>
      <c r="G59" s="20" t="str">
        <f t="shared" si="0"/>
        <v/>
      </c>
    </row>
    <row r="60" spans="1:7" ht="45" x14ac:dyDescent="0.3">
      <c r="A60" s="48">
        <v>57</v>
      </c>
      <c r="B60" s="49" t="s">
        <v>225</v>
      </c>
      <c r="C60" s="50"/>
      <c r="D60" s="50" t="s">
        <v>200</v>
      </c>
      <c r="E60" s="54">
        <v>60</v>
      </c>
      <c r="F60" s="52"/>
      <c r="G60" s="20" t="str">
        <f t="shared" si="0"/>
        <v/>
      </c>
    </row>
    <row r="61" spans="1:7" ht="30" x14ac:dyDescent="0.3">
      <c r="A61" s="48">
        <v>58</v>
      </c>
      <c r="B61" s="49" t="s">
        <v>226</v>
      </c>
      <c r="C61" s="55"/>
      <c r="D61" s="50" t="s">
        <v>74</v>
      </c>
      <c r="E61" s="54">
        <v>150</v>
      </c>
      <c r="F61" s="52"/>
      <c r="G61" s="20" t="str">
        <f t="shared" si="0"/>
        <v/>
      </c>
    </row>
    <row r="62" spans="1:7" ht="15" x14ac:dyDescent="0.3">
      <c r="A62" s="48">
        <v>59</v>
      </c>
      <c r="B62" s="49" t="s">
        <v>227</v>
      </c>
      <c r="C62" s="55"/>
      <c r="D62" s="50" t="s">
        <v>200</v>
      </c>
      <c r="E62" s="54">
        <v>3</v>
      </c>
      <c r="F62" s="52"/>
      <c r="G62" s="20" t="str">
        <f t="shared" si="0"/>
        <v/>
      </c>
    </row>
    <row r="63" spans="1:7" ht="22.5" customHeight="1" x14ac:dyDescent="0.3">
      <c r="A63" s="48">
        <v>60</v>
      </c>
      <c r="B63" s="49" t="s">
        <v>228</v>
      </c>
      <c r="C63" s="57"/>
      <c r="D63" s="50" t="s">
        <v>48</v>
      </c>
      <c r="E63" s="54">
        <v>10</v>
      </c>
      <c r="F63" s="52"/>
      <c r="G63" s="20" t="str">
        <f t="shared" si="0"/>
        <v/>
      </c>
    </row>
    <row r="64" spans="1:7" ht="30" x14ac:dyDescent="0.3">
      <c r="A64" s="48">
        <v>61</v>
      </c>
      <c r="B64" s="49" t="s">
        <v>229</v>
      </c>
      <c r="C64" s="57"/>
      <c r="D64" s="50" t="s">
        <v>17</v>
      </c>
      <c r="E64" s="54">
        <v>8</v>
      </c>
      <c r="F64" s="52"/>
      <c r="G64" s="20" t="str">
        <f t="shared" si="0"/>
        <v/>
      </c>
    </row>
    <row r="65" spans="1:8" ht="30" x14ac:dyDescent="0.3">
      <c r="A65" s="48">
        <v>62</v>
      </c>
      <c r="B65" s="49" t="s">
        <v>230</v>
      </c>
      <c r="C65" s="57"/>
      <c r="D65" s="50" t="s">
        <v>200</v>
      </c>
      <c r="E65" s="54">
        <v>1</v>
      </c>
      <c r="F65" s="52"/>
      <c r="G65" s="20" t="str">
        <f t="shared" si="0"/>
        <v/>
      </c>
    </row>
    <row r="66" spans="1:8" ht="24" customHeight="1" x14ac:dyDescent="0.3">
      <c r="A66" s="48">
        <v>63</v>
      </c>
      <c r="B66" s="49" t="s">
        <v>242</v>
      </c>
      <c r="C66" s="57"/>
      <c r="D66" s="50" t="s">
        <v>17</v>
      </c>
      <c r="E66" s="54">
        <v>8</v>
      </c>
      <c r="F66" s="52"/>
      <c r="G66" s="20" t="str">
        <f t="shared" si="0"/>
        <v/>
      </c>
    </row>
    <row r="67" spans="1:8" ht="24" customHeight="1" x14ac:dyDescent="0.3">
      <c r="A67" s="48">
        <v>64</v>
      </c>
      <c r="B67" s="49" t="s">
        <v>231</v>
      </c>
      <c r="C67" s="57"/>
      <c r="D67" s="50" t="s">
        <v>200</v>
      </c>
      <c r="E67" s="54">
        <v>1</v>
      </c>
      <c r="F67" s="52"/>
      <c r="G67" s="20" t="str">
        <f t="shared" si="0"/>
        <v/>
      </c>
    </row>
    <row r="68" spans="1:8" ht="30" x14ac:dyDescent="0.3">
      <c r="A68" s="48">
        <v>65</v>
      </c>
      <c r="B68" s="49" t="s">
        <v>232</v>
      </c>
      <c r="C68" s="62" t="s">
        <v>10</v>
      </c>
      <c r="D68" s="50" t="s">
        <v>200</v>
      </c>
      <c r="E68" s="54">
        <v>10</v>
      </c>
      <c r="F68" s="52"/>
      <c r="G68" s="20" t="str">
        <f t="shared" si="0"/>
        <v/>
      </c>
    </row>
    <row r="69" spans="1:8" ht="30" customHeight="1" thickBot="1" x14ac:dyDescent="0.35">
      <c r="A69" s="65" t="s">
        <v>89</v>
      </c>
      <c r="B69" s="66"/>
      <c r="C69" s="66"/>
      <c r="D69" s="66"/>
      <c r="E69" s="66"/>
      <c r="F69" s="67"/>
      <c r="G69" s="24" t="str">
        <f>IF(SUM(G4:G68)&gt;0,SUM(G4:G68),"")</f>
        <v/>
      </c>
      <c r="H69" s="2"/>
    </row>
    <row r="70" spans="1:8" ht="15" x14ac:dyDescent="0.3">
      <c r="A70" s="68"/>
      <c r="B70" s="69"/>
      <c r="C70" s="68"/>
      <c r="D70" s="68"/>
      <c r="E70" s="68"/>
      <c r="F70" s="68"/>
      <c r="G70" s="68"/>
    </row>
    <row r="71" spans="1:8" ht="15" x14ac:dyDescent="0.3">
      <c r="A71" s="68"/>
      <c r="B71" s="69"/>
      <c r="C71" s="68"/>
      <c r="D71" s="68"/>
      <c r="E71" s="68"/>
      <c r="F71" s="68"/>
      <c r="G71" s="68"/>
    </row>
    <row r="74" spans="1:8" x14ac:dyDescent="0.3">
      <c r="B74" s="3" t="s">
        <v>233</v>
      </c>
    </row>
  </sheetData>
  <sheetProtection formatCells="0" formatColumns="0" formatRows="0" selectLockedCells="1"/>
  <mergeCells count="2">
    <mergeCell ref="A1:G2"/>
    <mergeCell ref="A69:F69"/>
  </mergeCells>
  <pageMargins left="0.70866141732283472" right="0.70866141732283472" top="0.74803149606299213" bottom="0.74803149606299213" header="0.31496062992125984" footer="0.31496062992125984"/>
  <pageSetup paperSize="9" scale="69" fitToHeight="4" orientation="portrait" r:id="rId1"/>
  <headerFooter>
    <oddFooter>Strona &amp;P z &amp;N</oddFooter>
  </headerFooter>
  <rowBreaks count="1" manualBreakCount="1">
    <brk id="66" max="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a2ef18a-7ad4-4aa3-8be4-6c3474fc0cf0" xsi:nil="true"/>
    <lcf76f155ced4ddcb4097134ff3c332f xmlns="e0ae9f3e-ba6e-4584-ba3e-f39d9417dd6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77E9B04AE21D444AFA0CB18B4085127" ma:contentTypeVersion="12" ma:contentTypeDescription="Utwórz nowy dokument." ma:contentTypeScope="" ma:versionID="6f026045587268401ae8007d03d7ebd7">
  <xsd:schema xmlns:xsd="http://www.w3.org/2001/XMLSchema" xmlns:xs="http://www.w3.org/2001/XMLSchema" xmlns:p="http://schemas.microsoft.com/office/2006/metadata/properties" xmlns:ns2="e0ae9f3e-ba6e-4584-ba3e-f39d9417dd6e" xmlns:ns3="5a2ef18a-7ad4-4aa3-8be4-6c3474fc0cf0" targetNamespace="http://schemas.microsoft.com/office/2006/metadata/properties" ma:root="true" ma:fieldsID="f778f3d7e75503f0250e9f4d829d11e7" ns2:_="" ns3:_="">
    <xsd:import namespace="e0ae9f3e-ba6e-4584-ba3e-f39d9417dd6e"/>
    <xsd:import namespace="5a2ef18a-7ad4-4aa3-8be4-6c3474fc0cf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ae9f3e-ba6e-4584-ba3e-f39d9417dd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472524cd-8e41-493d-b2be-790516b1dad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2ef18a-7ad4-4aa3-8be4-6c3474fc0cf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b5e47890-8085-4745-92bd-ce6d0e51c46e}" ma:internalName="TaxCatchAll" ma:showField="CatchAllData" ma:web="5a2ef18a-7ad4-4aa3-8be4-6c3474fc0c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E9E5F1-58BF-4967-A8CC-91AA140D90B7}">
  <ds:schemaRefs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5a2ef18a-7ad4-4aa3-8be4-6c3474fc0cf0"/>
    <ds:schemaRef ds:uri="http://purl.org/dc/terms/"/>
    <ds:schemaRef ds:uri="http://www.w3.org/XML/1998/namespace"/>
    <ds:schemaRef ds:uri="http://schemas.openxmlformats.org/package/2006/metadata/core-properties"/>
    <ds:schemaRef ds:uri="e0ae9f3e-ba6e-4584-ba3e-f39d9417dd6e"/>
  </ds:schemaRefs>
</ds:datastoreItem>
</file>

<file path=customXml/itemProps2.xml><?xml version="1.0" encoding="utf-8"?>
<ds:datastoreItem xmlns:ds="http://schemas.openxmlformats.org/officeDocument/2006/customXml" ds:itemID="{168AF72A-99EF-4007-896B-6A2B800330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44140E-1395-4947-9F84-48F44A10B3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ae9f3e-ba6e-4584-ba3e-f39d9417dd6e"/>
    <ds:schemaRef ds:uri="5a2ef18a-7ad4-4aa3-8be4-6c3474fc0c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6</vt:i4>
      </vt:variant>
    </vt:vector>
  </HeadingPairs>
  <TitlesOfParts>
    <vt:vector size="9" baseType="lpstr">
      <vt:lpstr>Część I - KRAKÓW</vt:lpstr>
      <vt:lpstr>Część II - BYTOM</vt:lpstr>
      <vt:lpstr>Część III - WROCŁAW</vt:lpstr>
      <vt:lpstr>'Część I - KRAKÓW'!Obszar_wydruku</vt:lpstr>
      <vt:lpstr>'Część II - BYTOM'!Obszar_wydruku</vt:lpstr>
      <vt:lpstr>'Część III - WROCŁAW'!Obszar_wydruku</vt:lpstr>
      <vt:lpstr>'Część I - KRAKÓW'!Tytuły_wydruku</vt:lpstr>
      <vt:lpstr>'Część II - BYTOM'!Tytuły_wydruku</vt:lpstr>
      <vt:lpstr>'Część III - WROCŁAW'!Tytuły_wydruku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2006-09-22T13:37:51Z</dcterms:created>
  <dcterms:modified xsi:type="dcterms:W3CDTF">2026-03-03T18:29:43Z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0x010100A77E9B04AE21D444AFA0CB18B4085127</vt:lpwstr>
  </property>
  <property fmtid="{D5CDD505-2E9C-101B-9397-08002B2CF9AE}" pid="3" name="MediaServiceImageTags">
    <vt:lpwstr/>
  </property>
</Properties>
</file>